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48" firstSheet="7" activeTab="9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9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<sst xmlns="http://schemas.openxmlformats.org/spreadsheetml/2006/main" count="2797" uniqueCount="460">
  <si>
    <t>表一：</t>
  </si>
  <si>
    <t>部门收支总表</t>
  </si>
  <si>
    <t>部门名称：三江侗族自治县程村乡会计集中核算中心</t>
  </si>
  <si>
    <t>单位：元</t>
  </si>
  <si>
    <t>收                  入</t>
  </si>
  <si>
    <t>支                  出</t>
  </si>
  <si>
    <t>项             目</t>
  </si>
  <si>
    <t>预 算 数</t>
  </si>
  <si>
    <t>预  算 数</t>
  </si>
  <si>
    <t>一、一般公共预算拨款</t>
  </si>
  <si>
    <t xml:space="preserve"> 一、一般公共服务支出</t>
  </si>
  <si>
    <t xml:space="preserve"> 一、基本支出</t>
  </si>
  <si>
    <t xml:space="preserve"> 1.经费拨款</t>
  </si>
  <si>
    <t xml:space="preserve"> 二、外交支出</t>
  </si>
  <si>
    <t xml:space="preserve">  1.工资福利支出</t>
  </si>
  <si>
    <t xml:space="preserve"> 2.纳入一般公共预算管理的非税收入</t>
  </si>
  <si>
    <t xml:space="preserve"> 三、国防支出</t>
  </si>
  <si>
    <t xml:space="preserve">  2.商品和服务支出</t>
  </si>
  <si>
    <t xml:space="preserve">  (1)专项收入</t>
  </si>
  <si>
    <t xml:space="preserve"> 四、公共安全支出</t>
  </si>
  <si>
    <t xml:space="preserve">  3.对个人和家庭的补助</t>
  </si>
  <si>
    <t xml:space="preserve">  (2)行政事业性收费收入</t>
  </si>
  <si>
    <t xml:space="preserve"> 五、教育支出</t>
  </si>
  <si>
    <t xml:space="preserve"> 二、项目支出</t>
  </si>
  <si>
    <t xml:space="preserve">  (3)罚没收入</t>
  </si>
  <si>
    <t xml:space="preserve"> 六、科学技术支出</t>
  </si>
  <si>
    <t xml:space="preserve">  (4)国有资产(资源)有偿使用收入</t>
  </si>
  <si>
    <t xml:space="preserve"> 七、文化体育与传媒支出</t>
  </si>
  <si>
    <t xml:space="preserve">  (5)国有资本经营收入</t>
  </si>
  <si>
    <t xml:space="preserve"> 八、社会保障和就业支出</t>
  </si>
  <si>
    <t xml:space="preserve">  (6)其他收入</t>
  </si>
  <si>
    <t xml:space="preserve"> 九、社会保险基金支出</t>
  </si>
  <si>
    <t xml:space="preserve">  4.债务利息及费用支出</t>
  </si>
  <si>
    <t>二、政府性基金预算拨款</t>
  </si>
  <si>
    <t xml:space="preserve"> 十、医疗卫生与计划生育支出</t>
  </si>
  <si>
    <t xml:space="preserve">  5.资本性支出(基本建设)</t>
  </si>
  <si>
    <t>三、纳入财政专户管理的收入</t>
  </si>
  <si>
    <t xml:space="preserve"> 十一、节能环保支出</t>
  </si>
  <si>
    <t xml:space="preserve">  6.资本性支出</t>
  </si>
  <si>
    <t>四、转移性收入</t>
  </si>
  <si>
    <t xml:space="preserve"> 十二、城乡社区支出</t>
  </si>
  <si>
    <t xml:space="preserve">  7.对企业补助(基本建设)</t>
  </si>
  <si>
    <t xml:space="preserve"> 1.上级主管部门补助收入</t>
  </si>
  <si>
    <t xml:space="preserve"> 十三、农林水支出</t>
  </si>
  <si>
    <t xml:space="preserve">  8.对企业补助</t>
  </si>
  <si>
    <t xml:space="preserve"> 2.附属单位上缴收入</t>
  </si>
  <si>
    <t xml:space="preserve"> 十四、交通运输支出</t>
  </si>
  <si>
    <t xml:space="preserve">  9.对社会保障基金补助</t>
  </si>
  <si>
    <t xml:space="preserve"> 3.上级财政补助收入(一般公共预算)</t>
  </si>
  <si>
    <t xml:space="preserve"> 十五、资源勘探信息等支出</t>
  </si>
  <si>
    <t xml:space="preserve"> 10.其他支出</t>
  </si>
  <si>
    <t xml:space="preserve"> 4.债务收入</t>
  </si>
  <si>
    <t xml:space="preserve"> 十六、商业服务业等支出</t>
  </si>
  <si>
    <t xml:space="preserve"> 5.上级基金补助收入(政府性基金预算)</t>
  </si>
  <si>
    <t xml:space="preserve"> 十七、金融支出</t>
  </si>
  <si>
    <t>五、事业单位经营收入</t>
  </si>
  <si>
    <t xml:space="preserve"> 十八、援助其他地区支出</t>
  </si>
  <si>
    <t>六、国有资本经营预算拨款</t>
  </si>
  <si>
    <t xml:space="preserve"> 十九、国土海洋气象等支出</t>
  </si>
  <si>
    <t xml:space="preserve"> 二十、住房保障支出</t>
  </si>
  <si>
    <t xml:space="preserve"> 二十一、粮油物资储备支出</t>
  </si>
  <si>
    <t xml:space="preserve"> 二十二、国有资本经营预算支出</t>
  </si>
  <si>
    <t xml:space="preserve"> 二十三、预备费</t>
  </si>
  <si>
    <t xml:space="preserve"> 二十四、其他支出</t>
  </si>
  <si>
    <t xml:space="preserve"> 二十五、转移性支出</t>
  </si>
  <si>
    <t xml:space="preserve"> 二十六、债务还本支出</t>
  </si>
  <si>
    <t xml:space="preserve"> 二十七、债务付息支出</t>
  </si>
  <si>
    <t xml:space="preserve"> 二十八、债务发行费用支出</t>
  </si>
  <si>
    <t>本  年  收  入  合  计</t>
  </si>
  <si>
    <t>本  年  支  出  合  计</t>
  </si>
  <si>
    <t>七、上年结余收入</t>
  </si>
  <si>
    <t xml:space="preserve"> 二十九、结转下年支出</t>
  </si>
  <si>
    <t xml:space="preserve"> 三、结转下年支出</t>
  </si>
  <si>
    <t xml:space="preserve"> 1.一般公共预算拨款结转</t>
  </si>
  <si>
    <t xml:space="preserve">  (1)经费拨款结转</t>
  </si>
  <si>
    <t xml:space="preserve">  (2)纳入一般公共预算管理的非税收入结转</t>
  </si>
  <si>
    <t xml:space="preserve"> 2.政府性基金预算拨款结转</t>
  </si>
  <si>
    <t xml:space="preserve"> 3.纳入财政专户管理的收入结转</t>
  </si>
  <si>
    <t xml:space="preserve"> 4.上级财政补助收入结转</t>
  </si>
  <si>
    <t xml:space="preserve"> 5.国有资本经营预算拨款结转</t>
  </si>
  <si>
    <t xml:space="preserve"> 6.其他结转</t>
  </si>
  <si>
    <t>收　　入　　总　　计</t>
  </si>
  <si>
    <t>支　　出　　总　　计</t>
  </si>
  <si>
    <t>表二：</t>
  </si>
  <si>
    <t>部门收入总表</t>
  </si>
  <si>
    <t>科目编码</t>
  </si>
  <si>
    <t>单位名称\功能分类科目名称</t>
  </si>
  <si>
    <t>总计</t>
  </si>
  <si>
    <t>一般公共预算拨款</t>
  </si>
  <si>
    <t>政府性基金预算拨款</t>
  </si>
  <si>
    <t>纳入财政专户管理的收入</t>
  </si>
  <si>
    <t>转移性收入</t>
  </si>
  <si>
    <t>事业单位经营收入</t>
  </si>
  <si>
    <t>国有资本经营预算拨款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</si>
  <si>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</si>
  <si>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</si>
  <si>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</si>
  <si>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</si>
  <si>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</si>
  <si>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</si>
  <si>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</si>
  <si>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上级主管部门补助收入</t>
  </si>
  <si>
    <t>附属单位上缴收入</t>
  </si>
  <si>
    <t>上级财政补助收入(一般公共预算)</t>
  </si>
  <si>
    <t>债务收入</t>
  </si>
  <si>
    <t>上级基金补助收入(政府性基金预算)</t>
  </si>
  <si>
    <t>一般公共预算拨款结转</t>
  </si>
  <si>
    <t>政府性基金预算拨款结转</t>
  </si>
  <si>
    <t>纳入财政专户管理的收入结转</t>
  </si>
  <si>
    <t>上级财政补助收入结转</t>
  </si>
  <si>
    <t>国有资本经营预算拨款结转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</si>
  <si>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</si>
  <si>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</si>
  <si>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</si>
  <si>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</si>
  <si>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</si>
  <si>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</si>
  <si>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</si>
  <si>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</si>
  <si>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经费拨款结转</t>
  </si>
  <si>
    <t>纳入一般公共预算管理的收入结转</t>
  </si>
  <si>
    <t>**</t>
  </si>
  <si>
    <t>201</t>
  </si>
  <si>
    <t>一般公共服务支出</t>
  </si>
  <si>
    <t xml:space="preserve">  201</t>
  </si>
  <si>
    <t>01</t>
  </si>
  <si>
    <t xml:space="preserve">  人大事务</t>
  </si>
  <si>
    <t xml:space="preserve">    201</t>
  </si>
  <si>
    <t xml:space="preserve">  01</t>
  </si>
  <si>
    <t xml:space="preserve">    行政运行（人大事务）</t>
  </si>
  <si>
    <t>04</t>
  </si>
  <si>
    <t xml:space="preserve">    人大会议</t>
  </si>
  <si>
    <t>07</t>
  </si>
  <si>
    <t xml:space="preserve">    人大代表履职能力提升</t>
  </si>
  <si>
    <t>08</t>
  </si>
  <si>
    <t xml:space="preserve">    代表工作</t>
  </si>
  <si>
    <t>03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</si>
  <si>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</si>
  <si>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</si>
  <si>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</si>
  <si>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</si>
  <si>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</si>
  <si>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06</t>
  </si>
  <si>
    <t xml:space="preserve">    政务公开审批</t>
  </si>
  <si>
    <t xml:space="preserve">  财政事务</t>
  </si>
  <si>
    <t xml:space="preserve">  06</t>
  </si>
  <si>
    <t xml:space="preserve">    一般行政管理事务（财政事务）</t>
  </si>
  <si>
    <t>29</t>
  </si>
  <si>
    <t xml:space="preserve">  群众团体事务</t>
  </si>
  <si>
    <t xml:space="preserve">  29</t>
  </si>
  <si>
    <t>99</t>
  </si>
  <si>
    <t xml:space="preserve">    其他群众团体事务支出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</si>
  <si>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</si>
  <si>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</si>
  <si>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</si>
  <si>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</si>
  <si>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>32</t>
  </si>
  <si>
    <t xml:space="preserve">  组织事务</t>
  </si>
  <si>
    <t xml:space="preserve">  32</t>
  </si>
  <si>
    <t xml:space="preserve">    其他组织事务支出</t>
  </si>
  <si>
    <t xml:space="preserve">  其他一般公共服务支出</t>
  </si>
  <si>
    <t xml:space="preserve">  99</t>
  </si>
  <si>
    <t xml:space="preserve">    其他一般公共服务支出</t>
  </si>
  <si>
    <t>204</t>
  </si>
  <si>
    <t>公共安全支出</t>
  </si>
  <si>
    <t xml:space="preserve">  204</t>
  </si>
  <si>
    <t xml:space="preserve">  司法</t>
  </si>
  <si>
    <t xml:space="preserve">    204</t>
  </si>
  <si>
    <t xml:space="preserve">    行政运行（司法）</t>
  </si>
  <si>
    <t xml:space="preserve">  其他公共安全支出</t>
  </si>
  <si>
    <t xml:space="preserve">    其他公共安全支出</t>
  </si>
  <si>
    <t>207</t>
  </si>
  <si>
    <t>文化体育与传媒支出</t>
  </si>
  <si>
    <t xml:space="preserve">  207</t>
  </si>
  <si>
    <t xml:space="preserve">  新闻出版广播影视</t>
  </si>
  <si>
    <t xml:space="preserve">    207</t>
  </si>
  <si>
    <t xml:space="preserve">  04</t>
  </si>
  <si>
    <t xml:space="preserve">    广播</t>
  </si>
  <si>
    <t>208</t>
  </si>
  <si>
    <t>社会保障和就业支出</t>
  </si>
  <si>
    <t xml:space="preserve">  208</t>
  </si>
  <si>
    <t xml:space="preserve">  人力资源和社会保障管理事务</t>
  </si>
  <si>
    <t xml:space="preserve">    208</t>
  </si>
  <si>
    <t>09</t>
  </si>
  <si>
    <t xml:space="preserve">    社会保险经办机构</t>
  </si>
  <si>
    <t>05</t>
  </si>
  <si>
    <t xml:space="preserve">  行政事业单位离退休</t>
  </si>
  <si>
    <t xml:space="preserve">  05</t>
  </si>
  <si>
    <t xml:space="preserve">    机关事业单位基本养老保险缴费支出</t>
  </si>
  <si>
    <t>210</t>
  </si>
  <si>
    <t>医疗卫生与计划生育支出</t>
  </si>
  <si>
    <t xml:space="preserve">  210</t>
  </si>
  <si>
    <t xml:space="preserve">  计划生育事务</t>
  </si>
  <si>
    <t xml:space="preserve">    210</t>
  </si>
  <si>
    <t xml:space="preserve">  07</t>
  </si>
  <si>
    <t>16</t>
  </si>
  <si>
    <t xml:space="preserve">    计划生育机构</t>
  </si>
  <si>
    <t>17</t>
  </si>
  <si>
    <t xml:space="preserve">    计划生育服务</t>
  </si>
  <si>
    <t xml:space="preserve">    其他计划生育事务支出</t>
  </si>
  <si>
    <t>10</t>
  </si>
  <si>
    <t xml:space="preserve">  食品和药品监督管理事务</t>
  </si>
  <si>
    <t xml:space="preserve">  10</t>
  </si>
  <si>
    <t xml:space="preserve">    行政运行（食品和药品监督管理事务）</t>
  </si>
  <si>
    <t>11</t>
  </si>
  <si>
    <t xml:space="preserve">  行政事业单位医疗</t>
  </si>
  <si>
    <t xml:space="preserve">  11</t>
  </si>
  <si>
    <t xml:space="preserve">    行政单位医疗</t>
  </si>
  <si>
    <t xml:space="preserve">    公务员医疗补助</t>
  </si>
  <si>
    <t>212</t>
  </si>
  <si>
    <t>城乡社区支出</t>
  </si>
  <si>
    <t xml:space="preserve">  212</t>
  </si>
  <si>
    <t xml:space="preserve">  城乡社区管理事务</t>
  </si>
  <si>
    <t xml:space="preserve">    212</t>
  </si>
  <si>
    <t xml:space="preserve">    其他城乡社区管理事务支出</t>
  </si>
  <si>
    <t>213</t>
  </si>
  <si>
    <t>农林水支出</t>
  </si>
  <si>
    <t xml:space="preserve">  213</t>
  </si>
  <si>
    <t xml:space="preserve">  农业</t>
  </si>
  <si>
    <t xml:space="preserve">    213</t>
  </si>
  <si>
    <t xml:space="preserve">    事业运行（农业）</t>
  </si>
  <si>
    <t>26</t>
  </si>
  <si>
    <t xml:space="preserve">    农村公益事业</t>
  </si>
  <si>
    <t xml:space="preserve">    其他农业支出</t>
  </si>
  <si>
    <t xml:space="preserve">  林业</t>
  </si>
  <si>
    <t xml:space="preserve">  02</t>
  </si>
  <si>
    <t xml:space="preserve">    林业事业机构</t>
  </si>
  <si>
    <t xml:space="preserve">  水利</t>
  </si>
  <si>
    <t xml:space="preserve">    水利行业业务管理</t>
  </si>
  <si>
    <t xml:space="preserve">    其他水利支出</t>
  </si>
  <si>
    <t xml:space="preserve">  农村综合改革</t>
  </si>
  <si>
    <t xml:space="preserve">    对村民委员会和村党支部的补助</t>
  </si>
  <si>
    <t xml:space="preserve">    其他农村综合改革支出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</si>
  <si>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</si>
  <si>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</si>
  <si>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</si>
  <si>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</si>
  <si>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</si>
  <si>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</si>
  <si>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三江侗族自治县程村乡人民政府</t>
  </si>
  <si>
    <t xml:space="preserve">  一般公共服务支出</t>
  </si>
  <si>
    <t xml:space="preserve">    政府办公厅（室）及相关机构事务</t>
  </si>
  <si>
    <t xml:space="preserve">      行政运行（政府办公厅（室）及相关机构事务）</t>
  </si>
  <si>
    <t xml:space="preserve">      一般行政管理事务（政府办公厅（室）及相关机构事务）</t>
  </si>
  <si>
    <t xml:space="preserve">      政务公开审批</t>
  </si>
  <si>
    <t xml:space="preserve">      其他一般公共服务支出</t>
  </si>
  <si>
    <t xml:space="preserve">  公共安全支出</t>
  </si>
  <si>
    <t xml:space="preserve">      其他公共安全支出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</si>
  <si>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</si>
  <si>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</si>
  <si>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</si>
  <si>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医疗卫生与计划生育支出</t>
  </si>
  <si>
    <t xml:space="preserve">    计划生育事务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</si>
  <si>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</si>
  <si>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</si>
  <si>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</si>
  <si>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</si>
  <si>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</si>
  <si>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农业</t>
  </si>
  <si>
    <t xml:space="preserve">      农村公益事业</t>
  </si>
  <si>
    <t xml:space="preserve">      其他农业支出</t>
  </si>
  <si>
    <t xml:space="preserve">    水利</t>
  </si>
  <si>
    <t xml:space="preserve">      其他水利支出</t>
  </si>
  <si>
    <t xml:space="preserve">    农村综合改革</t>
  </si>
  <si>
    <t xml:space="preserve">      其他农村综合改革支出</t>
  </si>
  <si>
    <t xml:space="preserve">  住房保障支出</t>
  </si>
  <si>
    <t xml:space="preserve">    住房改革支出</t>
  </si>
  <si>
    <t xml:space="preserve">      住房公积金</t>
  </si>
  <si>
    <t>三江侗族自治县程村乡人民代表大会主席团</t>
  </si>
  <si>
    <t xml:space="preserve">    人大事务</t>
  </si>
  <si>
    <t xml:space="preserve">      行政运行（人大事务）</t>
  </si>
  <si>
    <t xml:space="preserve">      人大会议</t>
  </si>
  <si>
    <t xml:space="preserve">      人大代表履职能力提升</t>
  </si>
  <si>
    <t xml:space="preserve">      代表工作</t>
  </si>
  <si>
    <t>中国共产党三江侗族自治县程村乡委员会</t>
  </si>
  <si>
    <t xml:space="preserve">    党委办公厅（室）及相关机构事务</t>
  </si>
  <si>
    <t xml:space="preserve">      行政运行（党委办公厅（室）及相关机构事务）</t>
  </si>
  <si>
    <t xml:space="preserve">    组织事务</t>
  </si>
  <si>
    <t xml:space="preserve">      其他组织事务支出</t>
  </si>
  <si>
    <t>中国共产主义青年团三江侗族自治县程村乡委员会</t>
  </si>
  <si>
    <t xml:space="preserve">    群众团体事务</t>
  </si>
  <si>
    <t xml:space="preserve">      其他群众团体事务支出</t>
  </si>
  <si>
    <t>三江侗族自治县财政局程村财政所</t>
  </si>
  <si>
    <t xml:space="preserve">    财政事务</t>
  </si>
  <si>
    <t xml:space="preserve">      一般行政管理事务（财政事务）</t>
  </si>
  <si>
    <t>三江侗族自治县程村乡文化广播电视站</t>
  </si>
  <si>
    <t xml:space="preserve">  文化体育与传媒支出</t>
  </si>
  <si>
    <t xml:space="preserve">    新闻出版广播影视</t>
  </si>
  <si>
    <t xml:space="preserve">      广播</t>
  </si>
  <si>
    <t>三江侗族自治县程村乡村居委会</t>
  </si>
  <si>
    <t xml:space="preserve">      对村民委员会和村党支部的补助</t>
  </si>
  <si>
    <t>三江侗族自治县程村乡社会保障服务中心</t>
  </si>
  <si>
    <t xml:space="preserve">    人力资源和社会保障管理事务</t>
  </si>
  <si>
    <t xml:space="preserve">      社会保险经办机构</t>
  </si>
  <si>
    <t>三江侗族自治县程村乡国土规建环保安监站</t>
  </si>
  <si>
    <t xml:space="preserve">  城乡社区支出</t>
  </si>
  <si>
    <t xml:space="preserve">    城乡社区管理事务</t>
  </si>
  <si>
    <t xml:space="preserve">      其他城乡社区管理事务支出</t>
  </si>
  <si>
    <t>三江侗族自治县程村乡水利站</t>
  </si>
  <si>
    <t xml:space="preserve">      水利行业业务管理</t>
  </si>
  <si>
    <t>三江侗族自治县程村乡卫生和计划生育办公室</t>
  </si>
  <si>
    <t xml:space="preserve">      计划生育机构</t>
  </si>
  <si>
    <t xml:space="preserve">      计划生育服务</t>
  </si>
  <si>
    <t>三江侗族自治县程村乡农业技术推广站</t>
  </si>
  <si>
    <t xml:space="preserve">      事业运行（农业）</t>
  </si>
  <si>
    <t>三江侗族自治县程村乡水产畜牧兽医站</t>
  </si>
  <si>
    <t>三江侗族自治县程村乡农业机械化技术推广与管理站</t>
  </si>
  <si>
    <t>三江侗族自治县程村乡林业技术推广站</t>
  </si>
  <si>
    <t xml:space="preserve">    林业</t>
  </si>
  <si>
    <t xml:space="preserve">      林业事业机构</t>
  </si>
  <si>
    <t>三江侗族自治县程村乡司法所</t>
  </si>
  <si>
    <t xml:space="preserve">    司法</t>
  </si>
  <si>
    <t xml:space="preserve">      行政运行（司法）</t>
  </si>
  <si>
    <t>三江侗族自治县程村乡市场监督管理所</t>
  </si>
  <si>
    <t xml:space="preserve">    食品和药品监督管理事务</t>
  </si>
  <si>
    <t xml:space="preserve">      行政运行（食品和药品监督管理事务）</t>
  </si>
  <si>
    <t>表三：</t>
  </si>
  <si>
    <t>部门支出总表</t>
  </si>
  <si>
    <t>基本支出</t>
  </si>
  <si>
    <t>项目支出</t>
  </si>
  <si>
    <t>工资福利性支出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</si>
  <si>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</si>
  <si>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</si>
  <si>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</si>
  <si>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</si>
  <si>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</si>
  <si>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</si>
  <si>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</si>
  <si>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</si>
  <si>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</si>
  <si>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</si>
  <si>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</si>
  <si>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 中</t>
  </si>
  <si>
    <t>政府基金预算拨款</t>
  </si>
  <si>
    <t>三、转移性收入</t>
  </si>
  <si>
    <t xml:space="preserve"> 1.上级财政补助收入(一般公共预算)</t>
  </si>
  <si>
    <t xml:space="preserve"> 2.上级基金补助收入(政府性基金预算)</t>
  </si>
  <si>
    <t>四、国有资本经营预算拨款</t>
  </si>
  <si>
    <t>五、上年结余收入</t>
  </si>
  <si>
    <t xml:space="preserve"> 3.上级财政补助收入结转</t>
  </si>
  <si>
    <t xml:space="preserve"> 4.国有资本经营预算拨款结转</t>
  </si>
  <si>
    <t>注：本部门无财政拨款收支预算，故本表无数据。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</si>
  <si>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</si>
  <si>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</si>
  <si>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</si>
  <si>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</si>
  <si>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</si>
  <si>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</si>
  <si>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预算数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</si>
  <si>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</si>
  <si>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</si>
  <si>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</si>
  <si>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</si>
  <si>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</si>
  <si>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</si>
  <si>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</si>
  <si>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</si>
  <si>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</si>
  <si>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</si>
  <si>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</si>
  <si>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</si>
  <si>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</si>
  <si>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</si>
  <si>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</si>
  <si>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</si>
  <si>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</si>
  <si>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</si>
  <si>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</si>
  <si>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</si>
  <si>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</si>
  <si>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</si>
  <si>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</si>
  <si>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</si>
  <si>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</si>
  <si>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</si>
  <si>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</si>
  <si>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</si>
  <si>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</si>
  <si>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</si>
  <si>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</si>
  <si>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</si>
  <si>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</si>
  <si>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</si>
  <si>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</si>
  <si>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</si>
  <si>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</si>
  <si>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</si>
  <si>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</si>
  <si>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</si>
  <si>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</si>
  <si>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</si>
  <si>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</si>
  <si>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</si>
  <si>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</si>
  <si>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</si>
  <si>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</si>
  <si>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</si>
  <si>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</si>
  <si>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</si>
  <si>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</si>
  <si>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</si>
  <si>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</si>
  <si>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</si>
  <si>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</si>
  <si>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</si>
  <si>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</si>
  <si>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</si>
  <si>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</si>
  <si>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</si>
  <si>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</si>
  <si>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</si>
  <si>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</si>
  <si>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</si>
  <si>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</si>
  <si>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</si>
  <si>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</si>
  <si>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</si>
  <si>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</si>
  <si>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</si>
  <si>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</si>
  <si>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</si>
  <si>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</si>
  <si>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 xml:space="preserve">  资本金注入</t>
  </si>
  <si>
    <t xml:space="preserve">  其他对企业补助</t>
  </si>
  <si>
    <t xml:space="preserve">  政府投资基金股权投资</t>
  </si>
  <si>
    <t xml:space="preserve">  费用补贴</t>
  </si>
  <si>
    <t xml:space="preserve">  利息补贴</t>
  </si>
  <si>
    <t xml:space="preserve">  对社会保险基金补助</t>
  </si>
  <si>
    <t xml:space="preserve">  补充全国社会保障基金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</si>
  <si>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</si>
  <si>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</si>
  <si>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</si>
  <si>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</si>
  <si>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注：本部门无一般公共预算安排的支出，故本表无数据。</t>
  </si>
  <si>
    <t>表七：</t>
  </si>
  <si>
    <t>一般公共预算基本支出表</t>
  </si>
  <si>
    <t>基本支出预算数</t>
  </si>
  <si>
    <t>人员经费</t>
  </si>
  <si>
    <t>公用经费</t>
  </si>
  <si>
    <t>注：本部门无一般公共预算安排的基本支出，故本表无数据。</t>
  </si>
  <si>
    <t>表八：</t>
  </si>
  <si>
    <t>政府性基金预算支出表</t>
  </si>
  <si>
    <t>注：本部门无政府性基金预算安排的支出，故本表无数据。</t>
  </si>
  <si>
    <t>表九：</t>
  </si>
  <si>
    <t>国有资本经营预算支出表</t>
  </si>
  <si>
    <t>注：本部门无国有资本经营预算安排的支出，故本表无数据。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</si>
  <si>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</si>
  <si>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</si>
  <si>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</si>
  <si>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</si>
  <si>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</si>
  <si>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2017年</t>
  </si>
  <si>
    <t>2018年</t>
  </si>
  <si>
    <t>2018年比2017年增减(%)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</si>
  <si>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</si>
  <si>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</si>
  <si>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</si>
  <si>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</si>
  <si>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</si>
  <si>
    <t>注：本部门无“三公”经费预算，故本表无数据。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</si>
</sst>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00"/>
  </numFmts>
  <fonts count="45">
    <font>
      <sz val="9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horizontal="righ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left" vertical="center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9" xfId="0" applyNumberFormat="1" applyFill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18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centerContinuous"/>
      <protection/>
    </xf>
    <xf numFmtId="180" fontId="3" fillId="0" borderId="0" xfId="0" applyNumberFormat="1" applyFont="1" applyFill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3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Alignment="1" applyProtection="1">
      <alignment horizontal="right"/>
      <protection/>
    </xf>
    <xf numFmtId="180" fontId="3" fillId="0" borderId="18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Continuous" vertical="center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3" fontId="3" fillId="33" borderId="14" xfId="0" applyNumberFormat="1" applyFont="1" applyFill="1" applyBorder="1" applyAlignment="1" applyProtection="1">
      <alignment horizontal="right" vertical="center" wrapText="1"/>
      <protection/>
    </xf>
    <xf numFmtId="180" fontId="3" fillId="0" borderId="10" xfId="0" applyNumberFormat="1" applyFont="1" applyFill="1" applyBorder="1" applyAlignment="1" applyProtection="1">
      <alignment horizontal="centerContinuous" vertical="center"/>
      <protection/>
    </xf>
    <xf numFmtId="180" fontId="3" fillId="0" borderId="15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workbookViewId="0" topLeftCell="A7">
      <selection activeCell="B22" sqref="B22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7.3320312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ht="15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</row>
    <row r="2" spans="1:252" ht="16.5" customHeight="1">
      <c r="A2" s="4" t="s">
        <v>1</v>
      </c>
      <c r="B2" s="4"/>
      <c r="C2" s="4"/>
      <c r="D2" s="4"/>
      <c r="E2" s="4"/>
      <c r="F2" s="4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</row>
    <row r="3" spans="1:252" ht="15.75" customHeight="1">
      <c r="A3" s="6" t="s">
        <v>2</v>
      </c>
      <c r="B3" s="6"/>
      <c r="C3" s="81"/>
      <c r="D3" s="81"/>
      <c r="E3" s="81"/>
      <c r="F3" s="159" t="s">
        <v>3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</row>
    <row r="4" spans="1:252" ht="16.5" customHeight="1">
      <c r="A4" s="43" t="s">
        <v>4</v>
      </c>
      <c r="B4" s="83"/>
      <c r="C4" s="84" t="s">
        <v>5</v>
      </c>
      <c r="D4" s="85"/>
      <c r="E4" s="85"/>
      <c r="F4" s="16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</row>
    <row r="5" spans="1:252" ht="9" customHeight="1">
      <c r="A5" s="43" t="s">
        <v>6</v>
      </c>
      <c r="B5" s="43" t="s">
        <v>7</v>
      </c>
      <c r="C5" s="87" t="s">
        <v>6</v>
      </c>
      <c r="D5" s="88" t="s">
        <v>8</v>
      </c>
      <c r="E5" s="161" t="s">
        <v>6</v>
      </c>
      <c r="F5" s="88" t="s">
        <v>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</row>
    <row r="6" spans="1:252" ht="9" customHeight="1">
      <c r="A6" s="43"/>
      <c r="B6" s="89"/>
      <c r="C6" s="83"/>
      <c r="D6" s="89"/>
      <c r="E6" s="43"/>
      <c r="F6" s="8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2" ht="16.5" customHeight="1">
      <c r="A7" s="91" t="s">
        <v>9</v>
      </c>
      <c r="B7" s="92">
        <v>8047063</v>
      </c>
      <c r="C7" s="93" t="s">
        <v>10</v>
      </c>
      <c r="D7" s="92">
        <v>2822574</v>
      </c>
      <c r="E7" s="93" t="s">
        <v>11</v>
      </c>
      <c r="F7" s="92">
        <v>7348337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</row>
    <row r="8" spans="1:252" ht="16.5" customHeight="1">
      <c r="A8" s="91" t="s">
        <v>12</v>
      </c>
      <c r="B8" s="96">
        <v>8042063</v>
      </c>
      <c r="C8" s="97" t="s">
        <v>13</v>
      </c>
      <c r="D8" s="92">
        <v>0</v>
      </c>
      <c r="E8" s="97" t="s">
        <v>14</v>
      </c>
      <c r="F8" s="92">
        <v>5389459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</row>
    <row r="9" spans="1:252" ht="16.5" customHeight="1">
      <c r="A9" s="91" t="s">
        <v>15</v>
      </c>
      <c r="B9" s="99">
        <v>5000</v>
      </c>
      <c r="C9" s="97" t="s">
        <v>16</v>
      </c>
      <c r="D9" s="92">
        <v>0</v>
      </c>
      <c r="E9" s="97" t="s">
        <v>17</v>
      </c>
      <c r="F9" s="92">
        <v>1165969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</row>
    <row r="10" spans="1:252" ht="16.5" customHeight="1">
      <c r="A10" s="91" t="s">
        <v>18</v>
      </c>
      <c r="B10" s="92">
        <v>0</v>
      </c>
      <c r="C10" s="97" t="s">
        <v>19</v>
      </c>
      <c r="D10" s="92">
        <v>198029</v>
      </c>
      <c r="E10" s="97" t="s">
        <v>20</v>
      </c>
      <c r="F10" s="92">
        <v>792909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</row>
    <row r="11" spans="1:252" ht="16.5" customHeight="1">
      <c r="A11" s="91" t="s">
        <v>21</v>
      </c>
      <c r="B11" s="96">
        <v>5000</v>
      </c>
      <c r="C11" s="97" t="s">
        <v>22</v>
      </c>
      <c r="D11" s="92">
        <v>0</v>
      </c>
      <c r="E11" s="97" t="s">
        <v>23</v>
      </c>
      <c r="F11" s="92">
        <v>698726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</row>
    <row r="12" spans="1:252" ht="16.5" customHeight="1">
      <c r="A12" s="91" t="s">
        <v>24</v>
      </c>
      <c r="B12" s="96">
        <v>0</v>
      </c>
      <c r="C12" s="97" t="s">
        <v>25</v>
      </c>
      <c r="D12" s="92">
        <v>0</v>
      </c>
      <c r="E12" s="97" t="s">
        <v>14</v>
      </c>
      <c r="F12" s="92">
        <v>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</row>
    <row r="13" spans="1:252" ht="16.5" customHeight="1">
      <c r="A13" s="91" t="s">
        <v>26</v>
      </c>
      <c r="B13" s="96">
        <v>0</v>
      </c>
      <c r="C13" s="100" t="s">
        <v>27</v>
      </c>
      <c r="D13" s="92">
        <v>157336</v>
      </c>
      <c r="E13" s="97" t="s">
        <v>17</v>
      </c>
      <c r="F13" s="92">
        <v>386159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</row>
    <row r="14" spans="1:252" ht="16.5" customHeight="1">
      <c r="A14" s="91" t="s">
        <v>28</v>
      </c>
      <c r="B14" s="96">
        <v>0</v>
      </c>
      <c r="C14" s="97" t="s">
        <v>29</v>
      </c>
      <c r="D14" s="92">
        <v>587918</v>
      </c>
      <c r="E14" s="97" t="s">
        <v>20</v>
      </c>
      <c r="F14" s="94">
        <v>180517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</row>
    <row r="15" spans="1:252" ht="16.5" customHeight="1">
      <c r="A15" s="91" t="s">
        <v>30</v>
      </c>
      <c r="B15" s="96">
        <v>0</v>
      </c>
      <c r="C15" s="97" t="s">
        <v>31</v>
      </c>
      <c r="D15" s="92">
        <v>0</v>
      </c>
      <c r="E15" s="97" t="s">
        <v>32</v>
      </c>
      <c r="F15" s="94">
        <v>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</row>
    <row r="16" spans="1:252" ht="16.5" customHeight="1">
      <c r="A16" s="91" t="s">
        <v>33</v>
      </c>
      <c r="B16" s="96">
        <v>0</v>
      </c>
      <c r="C16" s="97" t="s">
        <v>34</v>
      </c>
      <c r="D16" s="92">
        <v>1185218</v>
      </c>
      <c r="E16" s="97" t="s">
        <v>35</v>
      </c>
      <c r="F16" s="94"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</row>
    <row r="17" spans="1:252" ht="16.5" customHeight="1">
      <c r="A17" s="91" t="s">
        <v>36</v>
      </c>
      <c r="B17" s="96">
        <v>0</v>
      </c>
      <c r="C17" s="97" t="s">
        <v>37</v>
      </c>
      <c r="D17" s="92">
        <v>0</v>
      </c>
      <c r="E17" s="97" t="s">
        <v>38</v>
      </c>
      <c r="F17" s="94">
        <v>132050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</row>
    <row r="18" spans="1:252" ht="16.5" customHeight="1">
      <c r="A18" s="91" t="s">
        <v>39</v>
      </c>
      <c r="B18" s="96">
        <v>0</v>
      </c>
      <c r="C18" s="97" t="s">
        <v>40</v>
      </c>
      <c r="D18" s="92">
        <v>606804</v>
      </c>
      <c r="E18" s="97" t="s">
        <v>41</v>
      </c>
      <c r="F18" s="94"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</row>
    <row r="19" spans="1:252" ht="16.5" customHeight="1">
      <c r="A19" s="91" t="s">
        <v>42</v>
      </c>
      <c r="B19" s="99">
        <v>0</v>
      </c>
      <c r="C19" s="97" t="s">
        <v>43</v>
      </c>
      <c r="D19" s="92">
        <v>2179851</v>
      </c>
      <c r="E19" s="97" t="s">
        <v>44</v>
      </c>
      <c r="F19" s="94">
        <v>0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</row>
    <row r="20" spans="1:252" ht="16.5" customHeight="1">
      <c r="A20" s="91" t="s">
        <v>45</v>
      </c>
      <c r="B20" s="92">
        <v>0</v>
      </c>
      <c r="C20" s="97" t="s">
        <v>46</v>
      </c>
      <c r="D20" s="92">
        <v>0</v>
      </c>
      <c r="E20" s="97" t="s">
        <v>47</v>
      </c>
      <c r="F20" s="92">
        <v>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</row>
    <row r="21" spans="1:252" ht="16.5" customHeight="1">
      <c r="A21" s="91" t="s">
        <v>48</v>
      </c>
      <c r="B21" s="96">
        <v>0</v>
      </c>
      <c r="C21" s="97" t="s">
        <v>49</v>
      </c>
      <c r="D21" s="92">
        <v>0</v>
      </c>
      <c r="E21" s="97" t="s">
        <v>50</v>
      </c>
      <c r="F21" s="96"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</row>
    <row r="22" spans="1:252" ht="16.5" customHeight="1">
      <c r="A22" s="91" t="s">
        <v>51</v>
      </c>
      <c r="B22" s="96">
        <v>0</v>
      </c>
      <c r="C22" s="97" t="s">
        <v>52</v>
      </c>
      <c r="D22" s="92">
        <v>0</v>
      </c>
      <c r="E22" s="116"/>
      <c r="F22" s="106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</row>
    <row r="23" spans="1:252" ht="16.5" customHeight="1">
      <c r="A23" s="91" t="s">
        <v>53</v>
      </c>
      <c r="B23" s="96">
        <v>0</v>
      </c>
      <c r="C23" s="97" t="s">
        <v>54</v>
      </c>
      <c r="D23" s="92">
        <v>0</v>
      </c>
      <c r="E23" s="116"/>
      <c r="F23" s="104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</row>
    <row r="24" spans="1:252" ht="16.5" customHeight="1">
      <c r="A24" s="91" t="s">
        <v>55</v>
      </c>
      <c r="B24" s="96">
        <v>0</v>
      </c>
      <c r="C24" s="97" t="s">
        <v>56</v>
      </c>
      <c r="D24" s="92">
        <v>0</v>
      </c>
      <c r="E24" s="116"/>
      <c r="F24" s="104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</row>
    <row r="25" spans="1:252" ht="16.5" customHeight="1">
      <c r="A25" s="91" t="s">
        <v>57</v>
      </c>
      <c r="B25" s="96">
        <v>0</v>
      </c>
      <c r="C25" s="97" t="s">
        <v>58</v>
      </c>
      <c r="D25" s="92">
        <v>0</v>
      </c>
      <c r="E25" s="116"/>
      <c r="F25" s="104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</row>
    <row r="26" spans="1:252" ht="16.5" customHeight="1">
      <c r="A26" s="91"/>
      <c r="B26" s="106"/>
      <c r="C26" s="97" t="s">
        <v>59</v>
      </c>
      <c r="D26" s="92">
        <v>309333</v>
      </c>
      <c r="E26" s="116"/>
      <c r="F26" s="92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</row>
    <row r="27" spans="1:252" ht="16.5" customHeight="1">
      <c r="A27" s="91"/>
      <c r="B27" s="104"/>
      <c r="C27" s="97" t="s">
        <v>60</v>
      </c>
      <c r="D27" s="92">
        <v>0</v>
      </c>
      <c r="E27" s="116"/>
      <c r="F27" s="104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</row>
    <row r="28" spans="1:252" ht="16.5" customHeight="1">
      <c r="A28" s="91"/>
      <c r="B28" s="104"/>
      <c r="C28" s="97" t="s">
        <v>61</v>
      </c>
      <c r="D28" s="92">
        <v>0</v>
      </c>
      <c r="E28" s="116"/>
      <c r="F28" s="104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</row>
    <row r="29" spans="1:252" ht="16.5" customHeight="1">
      <c r="A29" s="91"/>
      <c r="B29" s="104"/>
      <c r="C29" s="97" t="s">
        <v>62</v>
      </c>
      <c r="D29" s="92">
        <v>0</v>
      </c>
      <c r="E29" s="116"/>
      <c r="F29" s="104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</row>
    <row r="30" spans="1:252" ht="16.5" customHeight="1">
      <c r="A30" s="109"/>
      <c r="B30" s="110"/>
      <c r="C30" s="97" t="s">
        <v>63</v>
      </c>
      <c r="D30" s="92">
        <v>0</v>
      </c>
      <c r="E30" s="116"/>
      <c r="F30" s="104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</row>
    <row r="31" spans="1:252" ht="16.5" customHeight="1">
      <c r="A31" s="109"/>
      <c r="B31" s="110"/>
      <c r="C31" s="97" t="s">
        <v>64</v>
      </c>
      <c r="D31" s="92">
        <v>0</v>
      </c>
      <c r="E31" s="116"/>
      <c r="F31" s="104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</row>
    <row r="32" spans="1:252" ht="16.5" customHeight="1">
      <c r="A32" s="111"/>
      <c r="B32" s="110"/>
      <c r="C32" s="97" t="s">
        <v>65</v>
      </c>
      <c r="D32" s="92">
        <v>0</v>
      </c>
      <c r="E32" s="97"/>
      <c r="F32" s="104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</row>
    <row r="33" spans="1:252" ht="16.5" customHeight="1">
      <c r="A33" s="111"/>
      <c r="B33" s="110"/>
      <c r="C33" s="97" t="s">
        <v>66</v>
      </c>
      <c r="D33" s="92">
        <v>0</v>
      </c>
      <c r="E33" s="97"/>
      <c r="F33" s="104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</row>
    <row r="34" spans="1:252" ht="16.5" customHeight="1">
      <c r="A34" s="111"/>
      <c r="B34" s="110"/>
      <c r="C34" s="97" t="s">
        <v>67</v>
      </c>
      <c r="D34" s="92">
        <v>0</v>
      </c>
      <c r="E34" s="97"/>
      <c r="F34" s="104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</row>
    <row r="35" spans="1:252" ht="16.5" customHeight="1">
      <c r="A35" s="83" t="s">
        <v>68</v>
      </c>
      <c r="B35" s="94">
        <f>B7+B16+B17+B18+B24+B25</f>
        <v>8047063</v>
      </c>
      <c r="C35" s="113" t="s">
        <v>69</v>
      </c>
      <c r="D35" s="96">
        <f>SUM(D7:D34)</f>
        <v>8047063</v>
      </c>
      <c r="E35" s="113" t="s">
        <v>69</v>
      </c>
      <c r="F35" s="92">
        <f>F7+F11</f>
        <v>8047063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</row>
    <row r="36" spans="1:252" ht="16.5" customHeight="1">
      <c r="A36" s="114" t="s">
        <v>70</v>
      </c>
      <c r="B36" s="92">
        <v>0</v>
      </c>
      <c r="C36" s="115" t="s">
        <v>71</v>
      </c>
      <c r="D36" s="104"/>
      <c r="E36" s="162" t="s">
        <v>72</v>
      </c>
      <c r="F36" s="104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</row>
    <row r="37" spans="1:252" ht="16.5" customHeight="1">
      <c r="A37" s="91" t="s">
        <v>73</v>
      </c>
      <c r="B37" s="96">
        <v>0</v>
      </c>
      <c r="C37" s="116"/>
      <c r="D37" s="104"/>
      <c r="E37" s="163"/>
      <c r="F37" s="104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</row>
    <row r="38" spans="1:252" ht="16.5" customHeight="1">
      <c r="A38" s="91" t="s">
        <v>74</v>
      </c>
      <c r="B38" s="96">
        <v>0</v>
      </c>
      <c r="C38" s="116"/>
      <c r="D38" s="104"/>
      <c r="E38" s="163"/>
      <c r="F38" s="104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</row>
    <row r="39" spans="1:252" ht="16.5" customHeight="1">
      <c r="A39" s="91" t="s">
        <v>75</v>
      </c>
      <c r="B39" s="96">
        <v>0</v>
      </c>
      <c r="C39" s="117"/>
      <c r="D39" s="104"/>
      <c r="E39" s="109"/>
      <c r="F39" s="104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</row>
    <row r="40" spans="1:252" ht="16.5" customHeight="1">
      <c r="A40" s="91" t="s">
        <v>76</v>
      </c>
      <c r="B40" s="96">
        <v>0</v>
      </c>
      <c r="C40" s="117"/>
      <c r="D40" s="104"/>
      <c r="E40" s="109"/>
      <c r="F40" s="104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</row>
    <row r="41" spans="1:252" ht="16.5" customHeight="1">
      <c r="A41" s="91" t="s">
        <v>77</v>
      </c>
      <c r="B41" s="96">
        <v>0</v>
      </c>
      <c r="C41" s="117"/>
      <c r="D41" s="104"/>
      <c r="E41" s="109"/>
      <c r="F41" s="104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</row>
    <row r="42" spans="1:252" ht="16.5" customHeight="1">
      <c r="A42" s="91" t="s">
        <v>78</v>
      </c>
      <c r="B42" s="96">
        <v>0</v>
      </c>
      <c r="C42" s="117"/>
      <c r="D42" s="104"/>
      <c r="E42" s="109"/>
      <c r="F42" s="104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</row>
    <row r="43" spans="1:252" ht="16.5" customHeight="1">
      <c r="A43" s="91" t="s">
        <v>79</v>
      </c>
      <c r="B43" s="96">
        <v>0</v>
      </c>
      <c r="C43" s="100"/>
      <c r="D43" s="104"/>
      <c r="E43" s="100"/>
      <c r="F43" s="104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</row>
    <row r="44" spans="1:252" ht="16.5" customHeight="1">
      <c r="A44" s="91" t="s">
        <v>80</v>
      </c>
      <c r="B44" s="99">
        <v>0</v>
      </c>
      <c r="C44" s="100"/>
      <c r="D44" s="104"/>
      <c r="E44" s="100"/>
      <c r="F44" s="104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</row>
    <row r="45" spans="1:252" ht="16.5" customHeight="1">
      <c r="A45" s="83" t="s">
        <v>81</v>
      </c>
      <c r="B45" s="92">
        <v>8047063</v>
      </c>
      <c r="C45" s="113" t="s">
        <v>82</v>
      </c>
      <c r="D45" s="92">
        <f>SUM(D35:D36)</f>
        <v>8047063</v>
      </c>
      <c r="E45" s="113" t="s">
        <v>82</v>
      </c>
      <c r="F45" s="92">
        <f>SUM(F35:F36)</f>
        <v>8047063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</row>
    <row r="46" spans="1:252" ht="14.25" customHeight="1">
      <c r="A46" s="118"/>
      <c r="B46" s="118"/>
      <c r="C46" s="118"/>
      <c r="D46" s="118"/>
      <c r="E46" s="118"/>
      <c r="F46" s="118"/>
      <c r="G46" s="118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</row>
    <row r="47" spans="1:252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</row>
    <row r="48" ht="19.5" customHeight="1">
      <c r="B48" s="52"/>
    </row>
    <row r="49" spans="1:252" ht="19.5" customHeight="1">
      <c r="A49" s="12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  <c r="IR49" s="121"/>
    </row>
    <row r="50" ht="12.75" customHeight="1">
      <c r="C50" s="52"/>
    </row>
    <row r="51" ht="12.75" customHeight="1">
      <c r="C51" s="52"/>
    </row>
    <row r="52" spans="3:4" ht="9.75" customHeight="1">
      <c r="C52" s="52"/>
      <c r="D52" s="52"/>
    </row>
    <row r="53" ht="9.75" customHeight="1">
      <c r="D53" s="52"/>
    </row>
  </sheetData>
  <sheetProtection/>
  <mergeCells count="7">
    <mergeCell ref="A4:B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tabSelected="1" workbookViewId="0" topLeftCell="A1">
      <selection activeCell="E24" sqref="E24"/>
    </sheetView>
  </sheetViews>
  <sheetFormatPr defaultColWidth="9.16015625" defaultRowHeight="11.25"/>
  <cols>
    <col min="1" max="1" width="30.5" style="0" customWidth="1"/>
    <col min="2" max="7" width="20.66015625" style="0" customWidth="1"/>
    <col min="8" max="9" width="9.16015625" style="0" customWidth="1"/>
    <col min="10" max="10" width="9.16015625" style="0" hidden="1" customWidth="1"/>
  </cols>
  <sheetData>
    <row r="1" spans="1:8" ht="9.75" customHeight="1">
      <c r="A1" s="1" t="s">
        <v>446</v>
      </c>
      <c r="B1" s="1"/>
      <c r="C1" s="1"/>
      <c r="D1" s="1"/>
      <c r="E1" s="1"/>
      <c r="F1" s="2"/>
      <c r="G1" s="3"/>
      <c r="H1" s="2"/>
    </row>
    <row r="2" spans="1:8" ht="18.75" customHeight="1">
      <c r="A2" s="4" t="s">
        <v>447</v>
      </c>
      <c r="B2" s="4"/>
      <c r="C2" s="4"/>
      <c r="D2" s="4"/>
      <c r="E2" s="4"/>
      <c r="F2" s="5"/>
      <c r="G2" s="5"/>
      <c r="H2" s="2"/>
    </row>
    <row r="3" spans="1:8" ht="18.75" customHeight="1">
      <c r="A3" s="6" t="s">
        <v>2</v>
      </c>
      <c r="B3" s="6"/>
      <c r="C3" s="6"/>
      <c r="D3" s="6"/>
      <c r="E3" s="6"/>
      <c r="F3" s="7"/>
      <c r="G3" s="3" t="s">
        <v>3</v>
      </c>
      <c r="H3" s="2"/>
    </row>
    <row r="4" spans="1:8" ht="18.75" customHeight="1">
      <c r="A4" s="8" t="s">
        <v>448</v>
      </c>
      <c r="B4" s="9" t="s">
        <v>449</v>
      </c>
      <c r="C4" s="9"/>
      <c r="D4" s="8"/>
      <c r="E4" s="9" t="s">
        <v>450</v>
      </c>
      <c r="F4" s="9"/>
      <c r="G4" s="9"/>
      <c r="H4" s="2"/>
    </row>
    <row r="5" spans="1:8" ht="18.75" customHeight="1">
      <c r="A5" s="9"/>
      <c r="B5" s="10" t="s">
        <v>451</v>
      </c>
      <c r="C5" s="11" t="s">
        <v>452</v>
      </c>
      <c r="D5" s="12" t="s">
        <v>453</v>
      </c>
      <c r="E5" s="10" t="s">
        <v>451</v>
      </c>
      <c r="F5" s="11" t="s">
        <v>452</v>
      </c>
      <c r="G5" s="12" t="s">
        <v>453</v>
      </c>
      <c r="H5" s="2"/>
    </row>
    <row r="6" spans="1:8" ht="18.75" customHeight="1">
      <c r="A6" s="13" t="s">
        <v>121</v>
      </c>
      <c r="B6" s="14">
        <v>1</v>
      </c>
      <c r="C6" s="14">
        <f>B6+1</f>
        <v>2</v>
      </c>
      <c r="D6" s="14">
        <f>C6+1</f>
        <v>3</v>
      </c>
      <c r="E6" s="14">
        <f>D6+1</f>
        <v>4</v>
      </c>
      <c r="F6" s="14">
        <f>E6+1</f>
        <v>5</v>
      </c>
      <c r="G6" s="14">
        <f>F6+1</f>
        <v>6</v>
      </c>
      <c r="H6" s="2"/>
    </row>
    <row r="7" spans="1:9" ht="29.25" customHeight="1">
      <c r="A7" s="15" t="s">
        <v>98</v>
      </c>
      <c r="B7" s="16">
        <f>SUM(B8:B10)</f>
        <v>163250</v>
      </c>
      <c r="C7" s="16">
        <f>SUM(C8:C10)</f>
        <v>144558</v>
      </c>
      <c r="D7" s="17">
        <f aca="true" t="shared" si="0" ref="D7:D12">IF(B7=0,IF(C7=0,0,1),IF(C7=0,-1,(C7-B7)/B7))</f>
        <v>-0.11449923430321593</v>
      </c>
      <c r="E7" s="18">
        <f>SUM(E8:E10)</f>
        <v>163250</v>
      </c>
      <c r="F7" s="18">
        <f>SUM(F8:F10)</f>
        <v>144558</v>
      </c>
      <c r="G7" s="17">
        <f aca="true" t="shared" si="1" ref="G7:G12">IF(E7=0,IF(F7=0,0,1),IF(F7=0,-1,(F7-E7)/E7))</f>
        <v>-0.11449923430321593</v>
      </c>
      <c r="H7" s="1">
        <f aca="true" t="shared" si="2" ref="H7:I12">IF(B7-E7&gt;=0,0,B7-E7)</f>
        <v>0</v>
      </c>
      <c r="I7" s="1">
        <f t="shared" si="2"/>
        <v>0</v>
      </c>
    </row>
    <row r="8" spans="1:9" ht="29.25" customHeight="1">
      <c r="A8" s="19" t="s">
        <v>454</v>
      </c>
      <c r="B8" s="18"/>
      <c r="C8" s="18"/>
      <c r="D8" s="17">
        <f t="shared" si="0"/>
        <v>0</v>
      </c>
      <c r="E8" s="18"/>
      <c r="F8" s="18"/>
      <c r="G8" s="17">
        <f t="shared" si="1"/>
        <v>0</v>
      </c>
      <c r="H8" s="1">
        <f t="shared" si="2"/>
        <v>0</v>
      </c>
      <c r="I8" s="1">
        <f t="shared" si="2"/>
        <v>0</v>
      </c>
    </row>
    <row r="9" spans="1:9" ht="29.25" customHeight="1">
      <c r="A9" s="19" t="s">
        <v>455</v>
      </c>
      <c r="B9" s="18">
        <v>40400</v>
      </c>
      <c r="C9" s="18">
        <v>21708</v>
      </c>
      <c r="D9" s="17">
        <f t="shared" si="0"/>
        <v>-0.4626732673267327</v>
      </c>
      <c r="E9" s="18">
        <v>40400</v>
      </c>
      <c r="F9" s="18">
        <v>21708</v>
      </c>
      <c r="G9" s="17">
        <f t="shared" si="1"/>
        <v>-0.4626732673267327</v>
      </c>
      <c r="H9" s="1">
        <f t="shared" si="2"/>
        <v>0</v>
      </c>
      <c r="I9" s="1">
        <f t="shared" si="2"/>
        <v>0</v>
      </c>
    </row>
    <row r="10" spans="1:9" ht="29.25" customHeight="1">
      <c r="A10" s="19" t="s">
        <v>456</v>
      </c>
      <c r="B10" s="20">
        <f>SUM(B11:B12)</f>
        <v>122850</v>
      </c>
      <c r="C10" s="21">
        <f>SUM(C11:C12)</f>
        <v>122850</v>
      </c>
      <c r="D10" s="17">
        <f t="shared" si="0"/>
        <v>0</v>
      </c>
      <c r="E10" s="20">
        <f>SUM(E11:E12)</f>
        <v>122850</v>
      </c>
      <c r="F10" s="21">
        <f>SUM(F11:F12)</f>
        <v>122850</v>
      </c>
      <c r="G10" s="17">
        <f t="shared" si="1"/>
        <v>0</v>
      </c>
      <c r="H10" s="1">
        <f t="shared" si="2"/>
        <v>0</v>
      </c>
      <c r="I10" s="1">
        <f t="shared" si="2"/>
        <v>0</v>
      </c>
    </row>
    <row r="11" spans="1:9" ht="29.25" customHeight="1">
      <c r="A11" s="19" t="s">
        <v>457</v>
      </c>
      <c r="B11" s="18">
        <v>122850</v>
      </c>
      <c r="C11" s="18">
        <v>122850</v>
      </c>
      <c r="D11" s="17">
        <f t="shared" si="0"/>
        <v>0</v>
      </c>
      <c r="E11" s="16">
        <v>122850</v>
      </c>
      <c r="F11" s="18">
        <v>122850</v>
      </c>
      <c r="G11" s="17">
        <f t="shared" si="1"/>
        <v>0</v>
      </c>
      <c r="H11" s="1">
        <f t="shared" si="2"/>
        <v>0</v>
      </c>
      <c r="I11" s="1">
        <f t="shared" si="2"/>
        <v>0</v>
      </c>
    </row>
    <row r="12" spans="1:9" ht="29.25" customHeight="1">
      <c r="A12" s="19" t="s">
        <v>458</v>
      </c>
      <c r="B12" s="18"/>
      <c r="C12" s="18"/>
      <c r="D12" s="17">
        <f t="shared" si="0"/>
        <v>0</v>
      </c>
      <c r="E12" s="18"/>
      <c r="F12" s="18"/>
      <c r="G12" s="17">
        <f t="shared" si="1"/>
        <v>0</v>
      </c>
      <c r="H12" s="1">
        <f t="shared" si="2"/>
        <v>0</v>
      </c>
      <c r="I12" s="1">
        <f t="shared" si="2"/>
        <v>0</v>
      </c>
    </row>
    <row r="13" spans="1:8" ht="9.75" customHeight="1">
      <c r="A13" s="2"/>
      <c r="B13" s="2"/>
      <c r="C13" s="2"/>
      <c r="D13" s="2"/>
      <c r="E13" s="2"/>
      <c r="F13" s="1"/>
      <c r="G13" s="1"/>
      <c r="H13" s="2"/>
    </row>
    <row r="14" spans="1:10" ht="21" customHeight="1">
      <c r="A14" s="1">
        <f>IF(B7+C7=0,J14,0)</f>
        <v>0</v>
      </c>
      <c r="B14" s="2"/>
      <c r="C14" s="2"/>
      <c r="D14" s="2"/>
      <c r="E14" s="2"/>
      <c r="F14" s="1"/>
      <c r="G14" s="1"/>
      <c r="H14" s="2"/>
      <c r="J14" t="s">
        <v>459</v>
      </c>
    </row>
    <row r="15" spans="1:8" ht="9.75" customHeight="1">
      <c r="A15" s="2"/>
      <c r="B15" s="2"/>
      <c r="C15" s="2"/>
      <c r="D15" s="2"/>
      <c r="E15" s="2"/>
      <c r="F15" s="1"/>
      <c r="G15" s="2"/>
      <c r="H15" s="2"/>
    </row>
    <row r="16" spans="1:8" ht="9.75" customHeight="1">
      <c r="A16" s="2"/>
      <c r="B16" s="2"/>
      <c r="C16" s="2"/>
      <c r="D16" s="2"/>
      <c r="E16" s="2"/>
      <c r="F16" s="1"/>
      <c r="G16" s="2"/>
      <c r="H16" s="2"/>
    </row>
    <row r="17" spans="1:8" ht="9.75" customHeight="1">
      <c r="A17" s="2"/>
      <c r="B17" s="2"/>
      <c r="C17" s="2"/>
      <c r="D17" s="2"/>
      <c r="E17" s="2"/>
      <c r="F17" s="2"/>
      <c r="G17" s="2"/>
      <c r="H17" s="2"/>
    </row>
    <row r="18" spans="1:8" ht="9.75" customHeight="1">
      <c r="A18" s="2"/>
      <c r="B18" s="2"/>
      <c r="C18" s="2"/>
      <c r="D18" s="2"/>
      <c r="E18" s="2"/>
      <c r="F18" s="2"/>
      <c r="G18" s="2"/>
      <c r="H18" s="2"/>
    </row>
  </sheetData>
  <sheetProtection/>
  <mergeCells count="3">
    <mergeCell ref="B4:D4"/>
    <mergeCell ref="E4:G4"/>
    <mergeCell ref="A4:A5"/>
  </mergeCells>
  <printOptions horizontalCentered="1"/>
  <pageMargins left="0.39" right="0.39" top="0.79" bottom="0.79" header="0.39" footer="0.39"/>
  <pageSetup fitToHeight="9999" fitToWidth="1" orientation="portrait" paperSize="9" scale="80"/>
  <headerFooter scaleWithDoc="0"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3"/>
  <sheetViews>
    <sheetView showGridLines="0" showZeros="0" workbookViewId="0" topLeftCell="A64">
      <selection activeCell="G13" sqref="G13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8" width="6.66015625" style="0" customWidth="1"/>
    <col min="159" max="252" width="6.83203125" style="0" customWidth="1"/>
  </cols>
  <sheetData>
    <row r="1" spans="1:15" ht="16.5" customHeight="1">
      <c r="A1" s="22" t="s">
        <v>83</v>
      </c>
      <c r="B1" s="122"/>
      <c r="C1" s="122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33" ht="16.5" customHeight="1">
      <c r="A2" s="125" t="s">
        <v>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1:33" ht="16.5" customHeight="1">
      <c r="A3" s="22" t="s">
        <v>2</v>
      </c>
      <c r="B3" s="80"/>
      <c r="C3" s="80"/>
      <c r="D3" s="12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45"/>
      <c r="AG3" s="145" t="s">
        <v>3</v>
      </c>
    </row>
    <row r="4" spans="1:33" ht="13.5" customHeight="1">
      <c r="A4" s="43" t="s">
        <v>85</v>
      </c>
      <c r="B4" s="43"/>
      <c r="C4" s="43"/>
      <c r="D4" s="42" t="s">
        <v>86</v>
      </c>
      <c r="E4" s="127" t="s">
        <v>87</v>
      </c>
      <c r="F4" s="128" t="s">
        <v>88</v>
      </c>
      <c r="G4" s="129"/>
      <c r="H4" s="129"/>
      <c r="I4" s="129"/>
      <c r="J4" s="129"/>
      <c r="K4" s="129"/>
      <c r="L4" s="129"/>
      <c r="M4" s="129"/>
      <c r="N4" s="146"/>
      <c r="O4" s="147" t="s">
        <v>89</v>
      </c>
      <c r="P4" s="134" t="s">
        <v>90</v>
      </c>
      <c r="Q4" s="134" t="s">
        <v>91</v>
      </c>
      <c r="R4" s="134"/>
      <c r="S4" s="134"/>
      <c r="T4" s="134"/>
      <c r="U4" s="134"/>
      <c r="V4" s="150"/>
      <c r="W4" s="134" t="s">
        <v>92</v>
      </c>
      <c r="X4" s="153" t="s">
        <v>93</v>
      </c>
      <c r="Y4" s="156" t="s">
        <v>94</v>
      </c>
      <c r="Z4" s="157"/>
      <c r="AA4" s="157"/>
      <c r="AB4" s="157"/>
      <c r="AC4" s="157"/>
      <c r="AD4" s="157"/>
      <c r="AE4" s="157"/>
      <c r="AF4" s="157"/>
      <c r="AG4" s="146"/>
    </row>
    <row r="5" spans="1:33" ht="13.5" customHeight="1">
      <c r="A5" s="43" t="s">
        <v>95</v>
      </c>
      <c r="B5" s="43" t="s">
        <v>96</v>
      </c>
      <c r="C5" s="43" t="s">
        <v>97</v>
      </c>
      <c r="D5" s="42"/>
      <c r="E5" s="130"/>
      <c r="F5" s="131" t="s">
        <v>98</v>
      </c>
      <c r="G5" s="132" t="s">
        <v>99</v>
      </c>
      <c r="H5" s="133" t="s">
        <v>100</v>
      </c>
      <c r="I5" s="148"/>
      <c r="J5" s="148"/>
      <c r="K5" s="148"/>
      <c r="L5" s="148"/>
      <c r="M5" s="148"/>
      <c r="N5" s="149"/>
      <c r="O5" s="147"/>
      <c r="P5" s="134"/>
      <c r="Q5" s="134" t="s">
        <v>98</v>
      </c>
      <c r="R5" s="134" t="s">
        <v>101</v>
      </c>
      <c r="S5" s="134" t="s">
        <v>102</v>
      </c>
      <c r="T5" s="134" t="s">
        <v>103</v>
      </c>
      <c r="U5" s="134" t="s">
        <v>104</v>
      </c>
      <c r="V5" s="150" t="s">
        <v>105</v>
      </c>
      <c r="W5" s="134"/>
      <c r="X5" s="153"/>
      <c r="Y5" s="134" t="s">
        <v>98</v>
      </c>
      <c r="Z5" s="134" t="s">
        <v>106</v>
      </c>
      <c r="AA5" s="134"/>
      <c r="AB5" s="150"/>
      <c r="AC5" s="150" t="s">
        <v>107</v>
      </c>
      <c r="AD5" s="150" t="s">
        <v>108</v>
      </c>
      <c r="AE5" s="150" t="s">
        <v>109</v>
      </c>
      <c r="AF5" s="134" t="s">
        <v>110</v>
      </c>
      <c r="AG5" s="153" t="s">
        <v>111</v>
      </c>
    </row>
    <row r="6" spans="1:33" ht="57" customHeight="1">
      <c r="A6" s="43"/>
      <c r="B6" s="43"/>
      <c r="C6" s="43"/>
      <c r="D6" s="42"/>
      <c r="E6" s="130"/>
      <c r="F6" s="130"/>
      <c r="G6" s="134"/>
      <c r="H6" s="135" t="s">
        <v>112</v>
      </c>
      <c r="I6" s="135" t="s">
        <v>113</v>
      </c>
      <c r="J6" s="135" t="s">
        <v>114</v>
      </c>
      <c r="K6" s="135" t="s">
        <v>115</v>
      </c>
      <c r="L6" s="135" t="s">
        <v>116</v>
      </c>
      <c r="M6" s="135" t="s">
        <v>117</v>
      </c>
      <c r="N6" s="135" t="s">
        <v>118</v>
      </c>
      <c r="O6" s="150"/>
      <c r="P6" s="134"/>
      <c r="Q6" s="134"/>
      <c r="R6" s="134"/>
      <c r="S6" s="134"/>
      <c r="T6" s="134"/>
      <c r="U6" s="134"/>
      <c r="V6" s="150"/>
      <c r="W6" s="134"/>
      <c r="X6" s="153"/>
      <c r="Y6" s="134"/>
      <c r="Z6" s="158" t="s">
        <v>112</v>
      </c>
      <c r="AA6" s="158" t="s">
        <v>119</v>
      </c>
      <c r="AB6" s="158" t="s">
        <v>120</v>
      </c>
      <c r="AC6" s="150"/>
      <c r="AD6" s="150"/>
      <c r="AE6" s="150"/>
      <c r="AF6" s="134"/>
      <c r="AG6" s="153"/>
    </row>
    <row r="7" spans="1:33" ht="10.5" customHeight="1">
      <c r="A7" s="136" t="s">
        <v>121</v>
      </c>
      <c r="B7" s="136" t="s">
        <v>121</v>
      </c>
      <c r="C7" s="136" t="s">
        <v>121</v>
      </c>
      <c r="D7" s="137" t="s">
        <v>121</v>
      </c>
      <c r="E7" s="138">
        <v>1</v>
      </c>
      <c r="F7" s="138">
        <f aca="true" t="shared" si="0" ref="F7:AG7">E7+1</f>
        <v>2</v>
      </c>
      <c r="G7" s="138">
        <f t="shared" si="0"/>
        <v>3</v>
      </c>
      <c r="H7" s="138">
        <f t="shared" si="0"/>
        <v>4</v>
      </c>
      <c r="I7" s="138">
        <f t="shared" si="0"/>
        <v>5</v>
      </c>
      <c r="J7" s="138">
        <f t="shared" si="0"/>
        <v>6</v>
      </c>
      <c r="K7" s="138">
        <f t="shared" si="0"/>
        <v>7</v>
      </c>
      <c r="L7" s="138">
        <f t="shared" si="0"/>
        <v>8</v>
      </c>
      <c r="M7" s="138">
        <f t="shared" si="0"/>
        <v>9</v>
      </c>
      <c r="N7" s="138">
        <f t="shared" si="0"/>
        <v>10</v>
      </c>
      <c r="O7" s="138">
        <f t="shared" si="0"/>
        <v>11</v>
      </c>
      <c r="P7" s="151">
        <f t="shared" si="0"/>
        <v>12</v>
      </c>
      <c r="Q7" s="151">
        <f t="shared" si="0"/>
        <v>13</v>
      </c>
      <c r="R7" s="138">
        <f t="shared" si="0"/>
        <v>14</v>
      </c>
      <c r="S7" s="138">
        <f t="shared" si="0"/>
        <v>15</v>
      </c>
      <c r="T7" s="138">
        <f t="shared" si="0"/>
        <v>16</v>
      </c>
      <c r="U7" s="138">
        <f t="shared" si="0"/>
        <v>17</v>
      </c>
      <c r="V7" s="138">
        <f t="shared" si="0"/>
        <v>18</v>
      </c>
      <c r="W7" s="151">
        <f t="shared" si="0"/>
        <v>19</v>
      </c>
      <c r="X7" s="151">
        <f t="shared" si="0"/>
        <v>20</v>
      </c>
      <c r="Y7" s="138">
        <f t="shared" si="0"/>
        <v>21</v>
      </c>
      <c r="Z7" s="138">
        <f t="shared" si="0"/>
        <v>22</v>
      </c>
      <c r="AA7" s="138">
        <f t="shared" si="0"/>
        <v>23</v>
      </c>
      <c r="AB7" s="138">
        <f t="shared" si="0"/>
        <v>24</v>
      </c>
      <c r="AC7" s="138">
        <f t="shared" si="0"/>
        <v>25</v>
      </c>
      <c r="AD7" s="138">
        <f t="shared" si="0"/>
        <v>26</v>
      </c>
      <c r="AE7" s="138">
        <f t="shared" si="0"/>
        <v>27</v>
      </c>
      <c r="AF7" s="138">
        <f t="shared" si="0"/>
        <v>28</v>
      </c>
      <c r="AG7" s="138">
        <f t="shared" si="0"/>
        <v>29</v>
      </c>
    </row>
    <row r="8" spans="1:34" ht="27" customHeight="1">
      <c r="A8" s="139"/>
      <c r="B8" s="139"/>
      <c r="C8" s="139"/>
      <c r="D8" s="140" t="s">
        <v>98</v>
      </c>
      <c r="E8" s="141">
        <v>8047063</v>
      </c>
      <c r="F8" s="141">
        <v>8047063</v>
      </c>
      <c r="G8" s="141">
        <v>8042063</v>
      </c>
      <c r="H8" s="141">
        <v>5000</v>
      </c>
      <c r="I8" s="141">
        <v>0</v>
      </c>
      <c r="J8" s="141">
        <v>5000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92">
        <v>0</v>
      </c>
      <c r="Q8" s="95">
        <v>0</v>
      </c>
      <c r="R8" s="112">
        <v>0</v>
      </c>
      <c r="S8" s="92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52"/>
    </row>
    <row r="9" spans="1:33" ht="27" customHeight="1">
      <c r="A9" s="142" t="s">
        <v>122</v>
      </c>
      <c r="B9" s="142"/>
      <c r="C9" s="142"/>
      <c r="D9" s="143" t="s">
        <v>123</v>
      </c>
      <c r="E9" s="144">
        <v>2822574</v>
      </c>
      <c r="F9" s="144">
        <v>2822574</v>
      </c>
      <c r="G9" s="144">
        <v>2822574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52">
        <v>0</v>
      </c>
      <c r="Q9" s="154">
        <v>0</v>
      </c>
      <c r="R9" s="155">
        <v>0</v>
      </c>
      <c r="S9" s="152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154">
        <v>0</v>
      </c>
      <c r="AE9" s="154">
        <v>0</v>
      </c>
      <c r="AF9" s="154">
        <v>0</v>
      </c>
      <c r="AG9" s="154">
        <v>0</v>
      </c>
    </row>
    <row r="10" spans="1:33" ht="27" customHeight="1">
      <c r="A10" s="142" t="s">
        <v>124</v>
      </c>
      <c r="B10" s="142" t="s">
        <v>125</v>
      </c>
      <c r="C10" s="142"/>
      <c r="D10" s="143" t="s">
        <v>126</v>
      </c>
      <c r="E10" s="144">
        <v>273933</v>
      </c>
      <c r="F10" s="144">
        <v>273933</v>
      </c>
      <c r="G10" s="144">
        <v>273933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52">
        <v>0</v>
      </c>
      <c r="Q10" s="154">
        <v>0</v>
      </c>
      <c r="R10" s="155">
        <v>0</v>
      </c>
      <c r="S10" s="152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</row>
    <row r="11" spans="1:33" ht="27" customHeight="1">
      <c r="A11" s="142" t="s">
        <v>127</v>
      </c>
      <c r="B11" s="142" t="s">
        <v>128</v>
      </c>
      <c r="C11" s="142" t="s">
        <v>125</v>
      </c>
      <c r="D11" s="143" t="s">
        <v>129</v>
      </c>
      <c r="E11" s="144">
        <v>216883</v>
      </c>
      <c r="F11" s="144">
        <v>216883</v>
      </c>
      <c r="G11" s="144">
        <v>216883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52">
        <v>0</v>
      </c>
      <c r="Q11" s="154">
        <v>0</v>
      </c>
      <c r="R11" s="155">
        <v>0</v>
      </c>
      <c r="S11" s="152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</row>
    <row r="12" spans="1:33" ht="27" customHeight="1">
      <c r="A12" s="142" t="s">
        <v>127</v>
      </c>
      <c r="B12" s="142" t="s">
        <v>128</v>
      </c>
      <c r="C12" s="142" t="s">
        <v>130</v>
      </c>
      <c r="D12" s="143" t="s">
        <v>131</v>
      </c>
      <c r="E12" s="144">
        <v>7050</v>
      </c>
      <c r="F12" s="144">
        <v>7050</v>
      </c>
      <c r="G12" s="144">
        <v>7050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52">
        <v>0</v>
      </c>
      <c r="Q12" s="154">
        <v>0</v>
      </c>
      <c r="R12" s="155">
        <v>0</v>
      </c>
      <c r="S12" s="152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</row>
    <row r="13" spans="1:33" ht="27" customHeight="1">
      <c r="A13" s="142" t="s">
        <v>127</v>
      </c>
      <c r="B13" s="142" t="s">
        <v>128</v>
      </c>
      <c r="C13" s="142" t="s">
        <v>132</v>
      </c>
      <c r="D13" s="143" t="s">
        <v>133</v>
      </c>
      <c r="E13" s="144">
        <v>47000</v>
      </c>
      <c r="F13" s="144">
        <v>47000</v>
      </c>
      <c r="G13" s="144">
        <v>47000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52">
        <v>0</v>
      </c>
      <c r="Q13" s="154">
        <v>0</v>
      </c>
      <c r="R13" s="155">
        <v>0</v>
      </c>
      <c r="S13" s="152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</row>
    <row r="14" spans="1:33" ht="27" customHeight="1">
      <c r="A14" s="142" t="s">
        <v>127</v>
      </c>
      <c r="B14" s="142" t="s">
        <v>128</v>
      </c>
      <c r="C14" s="142" t="s">
        <v>134</v>
      </c>
      <c r="D14" s="143" t="s">
        <v>135</v>
      </c>
      <c r="E14" s="144">
        <v>3000</v>
      </c>
      <c r="F14" s="144">
        <v>3000</v>
      </c>
      <c r="G14" s="144">
        <v>3000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52">
        <v>0</v>
      </c>
      <c r="Q14" s="154">
        <v>0</v>
      </c>
      <c r="R14" s="155">
        <v>0</v>
      </c>
      <c r="S14" s="152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</row>
    <row r="15" spans="1:33" ht="27" customHeight="1">
      <c r="A15" s="142" t="s">
        <v>124</v>
      </c>
      <c r="B15" s="142" t="s">
        <v>136</v>
      </c>
      <c r="C15" s="142"/>
      <c r="D15" s="143" t="s">
        <v>137</v>
      </c>
      <c r="E15" s="144">
        <v>1520418</v>
      </c>
      <c r="F15" s="144">
        <v>1520418</v>
      </c>
      <c r="G15" s="144">
        <v>1520418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52">
        <v>0</v>
      </c>
      <c r="Q15" s="154">
        <v>0</v>
      </c>
      <c r="R15" s="155">
        <v>0</v>
      </c>
      <c r="S15" s="152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</row>
    <row r="16" spans="1:33" ht="27" customHeight="1">
      <c r="A16" s="142" t="s">
        <v>127</v>
      </c>
      <c r="B16" s="142" t="s">
        <v>138</v>
      </c>
      <c r="C16" s="142" t="s">
        <v>125</v>
      </c>
      <c r="D16" s="143" t="s">
        <v>139</v>
      </c>
      <c r="E16" s="144">
        <v>1423948</v>
      </c>
      <c r="F16" s="144">
        <v>1423948</v>
      </c>
      <c r="G16" s="144">
        <v>1423948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52">
        <v>0</v>
      </c>
      <c r="Q16" s="154">
        <v>0</v>
      </c>
      <c r="R16" s="155">
        <v>0</v>
      </c>
      <c r="S16" s="152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</row>
    <row r="17" spans="1:33" ht="27" customHeight="1">
      <c r="A17" s="142" t="s">
        <v>127</v>
      </c>
      <c r="B17" s="142" t="s">
        <v>138</v>
      </c>
      <c r="C17" s="142" t="s">
        <v>140</v>
      </c>
      <c r="D17" s="143" t="s">
        <v>141</v>
      </c>
      <c r="E17" s="144">
        <v>38018</v>
      </c>
      <c r="F17" s="144">
        <v>38018</v>
      </c>
      <c r="G17" s="144">
        <v>38018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52">
        <v>0</v>
      </c>
      <c r="Q17" s="154">
        <v>0</v>
      </c>
      <c r="R17" s="155">
        <v>0</v>
      </c>
      <c r="S17" s="152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</row>
    <row r="18" spans="1:33" ht="27" customHeight="1">
      <c r="A18" s="142" t="s">
        <v>127</v>
      </c>
      <c r="B18" s="142" t="s">
        <v>138</v>
      </c>
      <c r="C18" s="142" t="s">
        <v>142</v>
      </c>
      <c r="D18" s="143" t="s">
        <v>143</v>
      </c>
      <c r="E18" s="144">
        <v>58452</v>
      </c>
      <c r="F18" s="144">
        <v>58452</v>
      </c>
      <c r="G18" s="144">
        <v>58452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52">
        <v>0</v>
      </c>
      <c r="Q18" s="154">
        <v>0</v>
      </c>
      <c r="R18" s="155">
        <v>0</v>
      </c>
      <c r="S18" s="152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</row>
    <row r="19" spans="1:33" ht="27" customHeight="1">
      <c r="A19" s="142" t="s">
        <v>124</v>
      </c>
      <c r="B19" s="142" t="s">
        <v>142</v>
      </c>
      <c r="C19" s="142"/>
      <c r="D19" s="143" t="s">
        <v>144</v>
      </c>
      <c r="E19" s="144">
        <v>505675</v>
      </c>
      <c r="F19" s="144">
        <v>505675</v>
      </c>
      <c r="G19" s="144">
        <v>505675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52">
        <v>0</v>
      </c>
      <c r="Q19" s="154">
        <v>0</v>
      </c>
      <c r="R19" s="155">
        <v>0</v>
      </c>
      <c r="S19" s="152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</row>
    <row r="20" spans="1:33" ht="27" customHeight="1">
      <c r="A20" s="142" t="s">
        <v>127</v>
      </c>
      <c r="B20" s="142" t="s">
        <v>145</v>
      </c>
      <c r="C20" s="142" t="s">
        <v>140</v>
      </c>
      <c r="D20" s="143" t="s">
        <v>146</v>
      </c>
      <c r="E20" s="144">
        <v>505675</v>
      </c>
      <c r="F20" s="144">
        <v>505675</v>
      </c>
      <c r="G20" s="144">
        <v>505675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52">
        <v>0</v>
      </c>
      <c r="Q20" s="154">
        <v>0</v>
      </c>
      <c r="R20" s="155">
        <v>0</v>
      </c>
      <c r="S20" s="152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</row>
    <row r="21" spans="1:33" ht="27" customHeight="1">
      <c r="A21" s="142" t="s">
        <v>124</v>
      </c>
      <c r="B21" s="142" t="s">
        <v>147</v>
      </c>
      <c r="C21" s="142"/>
      <c r="D21" s="143" t="s">
        <v>148</v>
      </c>
      <c r="E21" s="144">
        <v>2500</v>
      </c>
      <c r="F21" s="144">
        <v>2500</v>
      </c>
      <c r="G21" s="144">
        <v>2500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52">
        <v>0</v>
      </c>
      <c r="Q21" s="154">
        <v>0</v>
      </c>
      <c r="R21" s="155">
        <v>0</v>
      </c>
      <c r="S21" s="152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</row>
    <row r="22" spans="1:33" ht="27" customHeight="1">
      <c r="A22" s="142" t="s">
        <v>127</v>
      </c>
      <c r="B22" s="142" t="s">
        <v>149</v>
      </c>
      <c r="C22" s="142" t="s">
        <v>150</v>
      </c>
      <c r="D22" s="143" t="s">
        <v>151</v>
      </c>
      <c r="E22" s="144">
        <v>2500</v>
      </c>
      <c r="F22" s="144">
        <v>2500</v>
      </c>
      <c r="G22" s="144">
        <v>2500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52">
        <v>0</v>
      </c>
      <c r="Q22" s="154">
        <v>0</v>
      </c>
      <c r="R22" s="155">
        <v>0</v>
      </c>
      <c r="S22" s="152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</row>
    <row r="23" spans="1:33" ht="27" customHeight="1">
      <c r="A23" s="142" t="s">
        <v>124</v>
      </c>
      <c r="B23" s="142" t="s">
        <v>152</v>
      </c>
      <c r="C23" s="142"/>
      <c r="D23" s="143" t="s">
        <v>153</v>
      </c>
      <c r="E23" s="144">
        <v>425200</v>
      </c>
      <c r="F23" s="144">
        <v>425200</v>
      </c>
      <c r="G23" s="144">
        <v>425200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52">
        <v>0</v>
      </c>
      <c r="Q23" s="154">
        <v>0</v>
      </c>
      <c r="R23" s="155">
        <v>0</v>
      </c>
      <c r="S23" s="152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</row>
    <row r="24" spans="1:33" ht="27" customHeight="1">
      <c r="A24" s="142" t="s">
        <v>127</v>
      </c>
      <c r="B24" s="142" t="s">
        <v>154</v>
      </c>
      <c r="C24" s="142" t="s">
        <v>125</v>
      </c>
      <c r="D24" s="143" t="s">
        <v>155</v>
      </c>
      <c r="E24" s="144">
        <v>425200</v>
      </c>
      <c r="F24" s="144">
        <v>425200</v>
      </c>
      <c r="G24" s="144">
        <v>425200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52">
        <v>0</v>
      </c>
      <c r="Q24" s="154">
        <v>0</v>
      </c>
      <c r="R24" s="155">
        <v>0</v>
      </c>
      <c r="S24" s="152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</row>
    <row r="25" spans="1:33" ht="27" customHeight="1">
      <c r="A25" s="142" t="s">
        <v>124</v>
      </c>
      <c r="B25" s="142" t="s">
        <v>156</v>
      </c>
      <c r="C25" s="142"/>
      <c r="D25" s="143" t="s">
        <v>157</v>
      </c>
      <c r="E25" s="144">
        <v>65400</v>
      </c>
      <c r="F25" s="144">
        <v>65400</v>
      </c>
      <c r="G25" s="144">
        <v>65400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52">
        <v>0</v>
      </c>
      <c r="Q25" s="154">
        <v>0</v>
      </c>
      <c r="R25" s="155">
        <v>0</v>
      </c>
      <c r="S25" s="152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154">
        <v>0</v>
      </c>
      <c r="AE25" s="154">
        <v>0</v>
      </c>
      <c r="AF25" s="154">
        <v>0</v>
      </c>
      <c r="AG25" s="154">
        <v>0</v>
      </c>
    </row>
    <row r="26" spans="1:33" ht="27" customHeight="1">
      <c r="A26" s="142" t="s">
        <v>127</v>
      </c>
      <c r="B26" s="142" t="s">
        <v>158</v>
      </c>
      <c r="C26" s="142" t="s">
        <v>150</v>
      </c>
      <c r="D26" s="143" t="s">
        <v>159</v>
      </c>
      <c r="E26" s="144">
        <v>65400</v>
      </c>
      <c r="F26" s="144">
        <v>65400</v>
      </c>
      <c r="G26" s="144">
        <v>65400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52">
        <v>0</v>
      </c>
      <c r="Q26" s="154">
        <v>0</v>
      </c>
      <c r="R26" s="155">
        <v>0</v>
      </c>
      <c r="S26" s="152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</row>
    <row r="27" spans="1:33" ht="27" customHeight="1">
      <c r="A27" s="142" t="s">
        <v>124</v>
      </c>
      <c r="B27" s="142" t="s">
        <v>150</v>
      </c>
      <c r="C27" s="142"/>
      <c r="D27" s="143" t="s">
        <v>160</v>
      </c>
      <c r="E27" s="144">
        <v>29448</v>
      </c>
      <c r="F27" s="144">
        <v>29448</v>
      </c>
      <c r="G27" s="144">
        <v>29448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52">
        <v>0</v>
      </c>
      <c r="Q27" s="154">
        <v>0</v>
      </c>
      <c r="R27" s="155">
        <v>0</v>
      </c>
      <c r="S27" s="152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</row>
    <row r="28" spans="1:33" ht="27" customHeight="1">
      <c r="A28" s="142" t="s">
        <v>127</v>
      </c>
      <c r="B28" s="142" t="s">
        <v>161</v>
      </c>
      <c r="C28" s="142" t="s">
        <v>150</v>
      </c>
      <c r="D28" s="143" t="s">
        <v>162</v>
      </c>
      <c r="E28" s="144">
        <v>29448</v>
      </c>
      <c r="F28" s="144">
        <v>29448</v>
      </c>
      <c r="G28" s="144">
        <v>29448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52">
        <v>0</v>
      </c>
      <c r="Q28" s="154">
        <v>0</v>
      </c>
      <c r="R28" s="155">
        <v>0</v>
      </c>
      <c r="S28" s="152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</row>
    <row r="29" spans="1:33" ht="27" customHeight="1">
      <c r="A29" s="142" t="s">
        <v>163</v>
      </c>
      <c r="B29" s="142"/>
      <c r="C29" s="142"/>
      <c r="D29" s="143" t="s">
        <v>164</v>
      </c>
      <c r="E29" s="144">
        <v>198029</v>
      </c>
      <c r="F29" s="144">
        <v>198029</v>
      </c>
      <c r="G29" s="144">
        <v>198029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52">
        <v>0</v>
      </c>
      <c r="Q29" s="154">
        <v>0</v>
      </c>
      <c r="R29" s="155">
        <v>0</v>
      </c>
      <c r="S29" s="152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0</v>
      </c>
      <c r="AG29" s="154">
        <v>0</v>
      </c>
    </row>
    <row r="30" spans="1:33" ht="27" customHeight="1">
      <c r="A30" s="142" t="s">
        <v>165</v>
      </c>
      <c r="B30" s="142" t="s">
        <v>142</v>
      </c>
      <c r="C30" s="142"/>
      <c r="D30" s="143" t="s">
        <v>166</v>
      </c>
      <c r="E30" s="144">
        <v>162479</v>
      </c>
      <c r="F30" s="144">
        <v>162479</v>
      </c>
      <c r="G30" s="144">
        <v>162479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52">
        <v>0</v>
      </c>
      <c r="Q30" s="154">
        <v>0</v>
      </c>
      <c r="R30" s="155">
        <v>0</v>
      </c>
      <c r="S30" s="152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  <c r="AB30" s="154">
        <v>0</v>
      </c>
      <c r="AC30" s="154">
        <v>0</v>
      </c>
      <c r="AD30" s="154">
        <v>0</v>
      </c>
      <c r="AE30" s="154">
        <v>0</v>
      </c>
      <c r="AF30" s="154">
        <v>0</v>
      </c>
      <c r="AG30" s="154">
        <v>0</v>
      </c>
    </row>
    <row r="31" spans="1:33" ht="27" customHeight="1">
      <c r="A31" s="142" t="s">
        <v>167</v>
      </c>
      <c r="B31" s="142" t="s">
        <v>145</v>
      </c>
      <c r="C31" s="142" t="s">
        <v>125</v>
      </c>
      <c r="D31" s="143" t="s">
        <v>168</v>
      </c>
      <c r="E31" s="144">
        <v>162479</v>
      </c>
      <c r="F31" s="144">
        <v>162479</v>
      </c>
      <c r="G31" s="144">
        <v>162479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52">
        <v>0</v>
      </c>
      <c r="Q31" s="154">
        <v>0</v>
      </c>
      <c r="R31" s="155">
        <v>0</v>
      </c>
      <c r="S31" s="152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  <c r="AA31" s="154">
        <v>0</v>
      </c>
      <c r="AB31" s="154">
        <v>0</v>
      </c>
      <c r="AC31" s="154">
        <v>0</v>
      </c>
      <c r="AD31" s="154">
        <v>0</v>
      </c>
      <c r="AE31" s="154">
        <v>0</v>
      </c>
      <c r="AF31" s="154">
        <v>0</v>
      </c>
      <c r="AG31" s="154">
        <v>0</v>
      </c>
    </row>
    <row r="32" spans="1:33" ht="27" customHeight="1">
      <c r="A32" s="142" t="s">
        <v>165</v>
      </c>
      <c r="B32" s="142" t="s">
        <v>150</v>
      </c>
      <c r="C32" s="142"/>
      <c r="D32" s="143" t="s">
        <v>169</v>
      </c>
      <c r="E32" s="144">
        <v>35550</v>
      </c>
      <c r="F32" s="144">
        <v>35550</v>
      </c>
      <c r="G32" s="144">
        <v>35550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52">
        <v>0</v>
      </c>
      <c r="Q32" s="154">
        <v>0</v>
      </c>
      <c r="R32" s="155">
        <v>0</v>
      </c>
      <c r="S32" s="152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  <c r="AA32" s="154">
        <v>0</v>
      </c>
      <c r="AB32" s="154">
        <v>0</v>
      </c>
      <c r="AC32" s="154">
        <v>0</v>
      </c>
      <c r="AD32" s="154">
        <v>0</v>
      </c>
      <c r="AE32" s="154">
        <v>0</v>
      </c>
      <c r="AF32" s="154">
        <v>0</v>
      </c>
      <c r="AG32" s="154">
        <v>0</v>
      </c>
    </row>
    <row r="33" spans="1:33" ht="27" customHeight="1">
      <c r="A33" s="142" t="s">
        <v>167</v>
      </c>
      <c r="B33" s="142" t="s">
        <v>161</v>
      </c>
      <c r="C33" s="142" t="s">
        <v>125</v>
      </c>
      <c r="D33" s="143" t="s">
        <v>170</v>
      </c>
      <c r="E33" s="144">
        <v>35550</v>
      </c>
      <c r="F33" s="144">
        <v>35550</v>
      </c>
      <c r="G33" s="144">
        <v>35550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52">
        <v>0</v>
      </c>
      <c r="Q33" s="154">
        <v>0</v>
      </c>
      <c r="R33" s="155">
        <v>0</v>
      </c>
      <c r="S33" s="152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  <c r="AA33" s="154">
        <v>0</v>
      </c>
      <c r="AB33" s="154">
        <v>0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</row>
    <row r="34" spans="1:33" ht="27" customHeight="1">
      <c r="A34" s="142" t="s">
        <v>171</v>
      </c>
      <c r="B34" s="142"/>
      <c r="C34" s="142"/>
      <c r="D34" s="143" t="s">
        <v>172</v>
      </c>
      <c r="E34" s="144">
        <v>157336</v>
      </c>
      <c r="F34" s="144">
        <v>157336</v>
      </c>
      <c r="G34" s="144">
        <v>157336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52">
        <v>0</v>
      </c>
      <c r="Q34" s="154">
        <v>0</v>
      </c>
      <c r="R34" s="155">
        <v>0</v>
      </c>
      <c r="S34" s="152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  <c r="AA34" s="154">
        <v>0</v>
      </c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</row>
    <row r="35" spans="1:33" ht="27" customHeight="1">
      <c r="A35" s="142" t="s">
        <v>173</v>
      </c>
      <c r="B35" s="142" t="s">
        <v>130</v>
      </c>
      <c r="C35" s="142"/>
      <c r="D35" s="143" t="s">
        <v>174</v>
      </c>
      <c r="E35" s="144">
        <v>157336</v>
      </c>
      <c r="F35" s="144">
        <v>157336</v>
      </c>
      <c r="G35" s="144">
        <v>157336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52">
        <v>0</v>
      </c>
      <c r="Q35" s="154">
        <v>0</v>
      </c>
      <c r="R35" s="155">
        <v>0</v>
      </c>
      <c r="S35" s="152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154">
        <v>0</v>
      </c>
      <c r="Z35" s="154">
        <v>0</v>
      </c>
      <c r="AA35" s="154">
        <v>0</v>
      </c>
      <c r="AB35" s="154">
        <v>0</v>
      </c>
      <c r="AC35" s="154">
        <v>0</v>
      </c>
      <c r="AD35" s="154">
        <v>0</v>
      </c>
      <c r="AE35" s="154">
        <v>0</v>
      </c>
      <c r="AF35" s="154">
        <v>0</v>
      </c>
      <c r="AG35" s="154">
        <v>0</v>
      </c>
    </row>
    <row r="36" spans="1:33" ht="27" customHeight="1">
      <c r="A36" s="142" t="s">
        <v>175</v>
      </c>
      <c r="B36" s="142" t="s">
        <v>176</v>
      </c>
      <c r="C36" s="142" t="s">
        <v>130</v>
      </c>
      <c r="D36" s="143" t="s">
        <v>177</v>
      </c>
      <c r="E36" s="144">
        <v>157336</v>
      </c>
      <c r="F36" s="144">
        <v>157336</v>
      </c>
      <c r="G36" s="144">
        <v>157336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52">
        <v>0</v>
      </c>
      <c r="Q36" s="154">
        <v>0</v>
      </c>
      <c r="R36" s="155">
        <v>0</v>
      </c>
      <c r="S36" s="152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</row>
    <row r="37" spans="1:33" ht="27" customHeight="1">
      <c r="A37" s="142" t="s">
        <v>178</v>
      </c>
      <c r="B37" s="142"/>
      <c r="C37" s="142"/>
      <c r="D37" s="143" t="s">
        <v>179</v>
      </c>
      <c r="E37" s="144">
        <v>587918</v>
      </c>
      <c r="F37" s="144">
        <v>587918</v>
      </c>
      <c r="G37" s="144">
        <v>587918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52">
        <v>0</v>
      </c>
      <c r="Q37" s="154">
        <v>0</v>
      </c>
      <c r="R37" s="155">
        <v>0</v>
      </c>
      <c r="S37" s="152">
        <v>0</v>
      </c>
      <c r="T37" s="154">
        <v>0</v>
      </c>
      <c r="U37" s="154">
        <v>0</v>
      </c>
      <c r="V37" s="154">
        <v>0</v>
      </c>
      <c r="W37" s="154">
        <v>0</v>
      </c>
      <c r="X37" s="154">
        <v>0</v>
      </c>
      <c r="Y37" s="154">
        <v>0</v>
      </c>
      <c r="Z37" s="154">
        <v>0</v>
      </c>
      <c r="AA37" s="154">
        <v>0</v>
      </c>
      <c r="AB37" s="154">
        <v>0</v>
      </c>
      <c r="AC37" s="154">
        <v>0</v>
      </c>
      <c r="AD37" s="154">
        <v>0</v>
      </c>
      <c r="AE37" s="154">
        <v>0</v>
      </c>
      <c r="AF37" s="154">
        <v>0</v>
      </c>
      <c r="AG37" s="154">
        <v>0</v>
      </c>
    </row>
    <row r="38" spans="1:33" ht="27" customHeight="1">
      <c r="A38" s="142" t="s">
        <v>180</v>
      </c>
      <c r="B38" s="142" t="s">
        <v>125</v>
      </c>
      <c r="C38" s="142"/>
      <c r="D38" s="143" t="s">
        <v>181</v>
      </c>
      <c r="E38" s="144">
        <v>72364</v>
      </c>
      <c r="F38" s="144">
        <v>72364</v>
      </c>
      <c r="G38" s="144">
        <v>72364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52">
        <v>0</v>
      </c>
      <c r="Q38" s="154">
        <v>0</v>
      </c>
      <c r="R38" s="155">
        <v>0</v>
      </c>
      <c r="S38" s="152">
        <v>0</v>
      </c>
      <c r="T38" s="154">
        <v>0</v>
      </c>
      <c r="U38" s="154">
        <v>0</v>
      </c>
      <c r="V38" s="154">
        <v>0</v>
      </c>
      <c r="W38" s="154">
        <v>0</v>
      </c>
      <c r="X38" s="154">
        <v>0</v>
      </c>
      <c r="Y38" s="154">
        <v>0</v>
      </c>
      <c r="Z38" s="154">
        <v>0</v>
      </c>
      <c r="AA38" s="154">
        <v>0</v>
      </c>
      <c r="AB38" s="154">
        <v>0</v>
      </c>
      <c r="AC38" s="154">
        <v>0</v>
      </c>
      <c r="AD38" s="154">
        <v>0</v>
      </c>
      <c r="AE38" s="154">
        <v>0</v>
      </c>
      <c r="AF38" s="154">
        <v>0</v>
      </c>
      <c r="AG38" s="154">
        <v>0</v>
      </c>
    </row>
    <row r="39" spans="1:33" ht="27" customHeight="1">
      <c r="A39" s="142" t="s">
        <v>182</v>
      </c>
      <c r="B39" s="142" t="s">
        <v>128</v>
      </c>
      <c r="C39" s="142" t="s">
        <v>183</v>
      </c>
      <c r="D39" s="143" t="s">
        <v>184</v>
      </c>
      <c r="E39" s="144">
        <v>72364</v>
      </c>
      <c r="F39" s="144">
        <v>72364</v>
      </c>
      <c r="G39" s="144">
        <v>72364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52">
        <v>0</v>
      </c>
      <c r="Q39" s="154">
        <v>0</v>
      </c>
      <c r="R39" s="155">
        <v>0</v>
      </c>
      <c r="S39" s="152">
        <v>0</v>
      </c>
      <c r="T39" s="154">
        <v>0</v>
      </c>
      <c r="U39" s="154">
        <v>0</v>
      </c>
      <c r="V39" s="154">
        <v>0</v>
      </c>
      <c r="W39" s="154">
        <v>0</v>
      </c>
      <c r="X39" s="154">
        <v>0</v>
      </c>
      <c r="Y39" s="154">
        <v>0</v>
      </c>
      <c r="Z39" s="154">
        <v>0</v>
      </c>
      <c r="AA39" s="154">
        <v>0</v>
      </c>
      <c r="AB39" s="154">
        <v>0</v>
      </c>
      <c r="AC39" s="154">
        <v>0</v>
      </c>
      <c r="AD39" s="154">
        <v>0</v>
      </c>
      <c r="AE39" s="154">
        <v>0</v>
      </c>
      <c r="AF39" s="154">
        <v>0</v>
      </c>
      <c r="AG39" s="154">
        <v>0</v>
      </c>
    </row>
    <row r="40" spans="1:33" ht="27" customHeight="1">
      <c r="A40" s="142" t="s">
        <v>180</v>
      </c>
      <c r="B40" s="142" t="s">
        <v>185</v>
      </c>
      <c r="C40" s="142"/>
      <c r="D40" s="143" t="s">
        <v>186</v>
      </c>
      <c r="E40" s="144">
        <v>515554</v>
      </c>
      <c r="F40" s="144">
        <v>515554</v>
      </c>
      <c r="G40" s="144">
        <v>515554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52">
        <v>0</v>
      </c>
      <c r="Q40" s="154">
        <v>0</v>
      </c>
      <c r="R40" s="155">
        <v>0</v>
      </c>
      <c r="S40" s="152">
        <v>0</v>
      </c>
      <c r="T40" s="154">
        <v>0</v>
      </c>
      <c r="U40" s="154">
        <v>0</v>
      </c>
      <c r="V40" s="154">
        <v>0</v>
      </c>
      <c r="W40" s="154">
        <v>0</v>
      </c>
      <c r="X40" s="154">
        <v>0</v>
      </c>
      <c r="Y40" s="154">
        <v>0</v>
      </c>
      <c r="Z40" s="154">
        <v>0</v>
      </c>
      <c r="AA40" s="154">
        <v>0</v>
      </c>
      <c r="AB40" s="154">
        <v>0</v>
      </c>
      <c r="AC40" s="154">
        <v>0</v>
      </c>
      <c r="AD40" s="154">
        <v>0</v>
      </c>
      <c r="AE40" s="154">
        <v>0</v>
      </c>
      <c r="AF40" s="154">
        <v>0</v>
      </c>
      <c r="AG40" s="154">
        <v>0</v>
      </c>
    </row>
    <row r="41" spans="1:33" ht="27" customHeight="1">
      <c r="A41" s="142" t="s">
        <v>182</v>
      </c>
      <c r="B41" s="142" t="s">
        <v>187</v>
      </c>
      <c r="C41" s="142" t="s">
        <v>185</v>
      </c>
      <c r="D41" s="143" t="s">
        <v>188</v>
      </c>
      <c r="E41" s="144">
        <v>515554</v>
      </c>
      <c r="F41" s="144">
        <v>515554</v>
      </c>
      <c r="G41" s="144">
        <v>515554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52">
        <v>0</v>
      </c>
      <c r="Q41" s="154">
        <v>0</v>
      </c>
      <c r="R41" s="155">
        <v>0</v>
      </c>
      <c r="S41" s="152">
        <v>0</v>
      </c>
      <c r="T41" s="154">
        <v>0</v>
      </c>
      <c r="U41" s="154">
        <v>0</v>
      </c>
      <c r="V41" s="154">
        <v>0</v>
      </c>
      <c r="W41" s="154">
        <v>0</v>
      </c>
      <c r="X41" s="154">
        <v>0</v>
      </c>
      <c r="Y41" s="154">
        <v>0</v>
      </c>
      <c r="Z41" s="154">
        <v>0</v>
      </c>
      <c r="AA41" s="154">
        <v>0</v>
      </c>
      <c r="AB41" s="154">
        <v>0</v>
      </c>
      <c r="AC41" s="154">
        <v>0</v>
      </c>
      <c r="AD41" s="154">
        <v>0</v>
      </c>
      <c r="AE41" s="154">
        <v>0</v>
      </c>
      <c r="AF41" s="154">
        <v>0</v>
      </c>
      <c r="AG41" s="154">
        <v>0</v>
      </c>
    </row>
    <row r="42" spans="1:33" ht="27" customHeight="1">
      <c r="A42" s="142" t="s">
        <v>189</v>
      </c>
      <c r="B42" s="142"/>
      <c r="C42" s="142"/>
      <c r="D42" s="143" t="s">
        <v>190</v>
      </c>
      <c r="E42" s="144">
        <v>1185218</v>
      </c>
      <c r="F42" s="144">
        <v>1185218</v>
      </c>
      <c r="G42" s="144">
        <v>1180218</v>
      </c>
      <c r="H42" s="144">
        <v>5000</v>
      </c>
      <c r="I42" s="144">
        <v>0</v>
      </c>
      <c r="J42" s="144">
        <v>5000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52">
        <v>0</v>
      </c>
      <c r="Q42" s="154">
        <v>0</v>
      </c>
      <c r="R42" s="155">
        <v>0</v>
      </c>
      <c r="S42" s="152">
        <v>0</v>
      </c>
      <c r="T42" s="154">
        <v>0</v>
      </c>
      <c r="U42" s="154">
        <v>0</v>
      </c>
      <c r="V42" s="154">
        <v>0</v>
      </c>
      <c r="W42" s="154">
        <v>0</v>
      </c>
      <c r="X42" s="154">
        <v>0</v>
      </c>
      <c r="Y42" s="154">
        <v>0</v>
      </c>
      <c r="Z42" s="154">
        <v>0</v>
      </c>
      <c r="AA42" s="154">
        <v>0</v>
      </c>
      <c r="AB42" s="154">
        <v>0</v>
      </c>
      <c r="AC42" s="154">
        <v>0</v>
      </c>
      <c r="AD42" s="154">
        <v>0</v>
      </c>
      <c r="AE42" s="154">
        <v>0</v>
      </c>
      <c r="AF42" s="154">
        <v>0</v>
      </c>
      <c r="AG42" s="154">
        <v>0</v>
      </c>
    </row>
    <row r="43" spans="1:33" ht="27" customHeight="1">
      <c r="A43" s="142" t="s">
        <v>191</v>
      </c>
      <c r="B43" s="142" t="s">
        <v>132</v>
      </c>
      <c r="C43" s="142"/>
      <c r="D43" s="143" t="s">
        <v>192</v>
      </c>
      <c r="E43" s="144">
        <v>726393</v>
      </c>
      <c r="F43" s="144">
        <v>726393</v>
      </c>
      <c r="G43" s="144">
        <v>721393</v>
      </c>
      <c r="H43" s="144">
        <v>5000</v>
      </c>
      <c r="I43" s="144">
        <v>0</v>
      </c>
      <c r="J43" s="144">
        <v>5000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52">
        <v>0</v>
      </c>
      <c r="Q43" s="154">
        <v>0</v>
      </c>
      <c r="R43" s="155">
        <v>0</v>
      </c>
      <c r="S43" s="152">
        <v>0</v>
      </c>
      <c r="T43" s="154">
        <v>0</v>
      </c>
      <c r="U43" s="154">
        <v>0</v>
      </c>
      <c r="V43" s="154">
        <v>0</v>
      </c>
      <c r="W43" s="154">
        <v>0</v>
      </c>
      <c r="X43" s="154">
        <v>0</v>
      </c>
      <c r="Y43" s="154">
        <v>0</v>
      </c>
      <c r="Z43" s="154">
        <v>0</v>
      </c>
      <c r="AA43" s="154">
        <v>0</v>
      </c>
      <c r="AB43" s="154">
        <v>0</v>
      </c>
      <c r="AC43" s="154">
        <v>0</v>
      </c>
      <c r="AD43" s="154">
        <v>0</v>
      </c>
      <c r="AE43" s="154">
        <v>0</v>
      </c>
      <c r="AF43" s="154">
        <v>0</v>
      </c>
      <c r="AG43" s="154">
        <v>0</v>
      </c>
    </row>
    <row r="44" spans="1:33" ht="27" customHeight="1">
      <c r="A44" s="142" t="s">
        <v>193</v>
      </c>
      <c r="B44" s="142" t="s">
        <v>194</v>
      </c>
      <c r="C44" s="142" t="s">
        <v>195</v>
      </c>
      <c r="D44" s="143" t="s">
        <v>196</v>
      </c>
      <c r="E44" s="144">
        <v>568633</v>
      </c>
      <c r="F44" s="144">
        <v>568633</v>
      </c>
      <c r="G44" s="144">
        <v>568633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52">
        <v>0</v>
      </c>
      <c r="Q44" s="154">
        <v>0</v>
      </c>
      <c r="R44" s="155">
        <v>0</v>
      </c>
      <c r="S44" s="152">
        <v>0</v>
      </c>
      <c r="T44" s="154">
        <v>0</v>
      </c>
      <c r="U44" s="154">
        <v>0</v>
      </c>
      <c r="V44" s="154">
        <v>0</v>
      </c>
      <c r="W44" s="154">
        <v>0</v>
      </c>
      <c r="X44" s="154">
        <v>0</v>
      </c>
      <c r="Y44" s="154">
        <v>0</v>
      </c>
      <c r="Z44" s="154">
        <v>0</v>
      </c>
      <c r="AA44" s="154">
        <v>0</v>
      </c>
      <c r="AB44" s="154">
        <v>0</v>
      </c>
      <c r="AC44" s="154">
        <v>0</v>
      </c>
      <c r="AD44" s="154">
        <v>0</v>
      </c>
      <c r="AE44" s="154">
        <v>0</v>
      </c>
      <c r="AF44" s="154">
        <v>0</v>
      </c>
      <c r="AG44" s="154">
        <v>0</v>
      </c>
    </row>
    <row r="45" spans="1:33" ht="27" customHeight="1">
      <c r="A45" s="142" t="s">
        <v>193</v>
      </c>
      <c r="B45" s="142" t="s">
        <v>194</v>
      </c>
      <c r="C45" s="142" t="s">
        <v>197</v>
      </c>
      <c r="D45" s="143" t="s">
        <v>198</v>
      </c>
      <c r="E45" s="144">
        <v>157220</v>
      </c>
      <c r="F45" s="144">
        <v>157220</v>
      </c>
      <c r="G45" s="144">
        <v>152220</v>
      </c>
      <c r="H45" s="144">
        <v>5000</v>
      </c>
      <c r="I45" s="144">
        <v>0</v>
      </c>
      <c r="J45" s="144">
        <v>5000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52">
        <v>0</v>
      </c>
      <c r="Q45" s="154">
        <v>0</v>
      </c>
      <c r="R45" s="155">
        <v>0</v>
      </c>
      <c r="S45" s="152">
        <v>0</v>
      </c>
      <c r="T45" s="154">
        <v>0</v>
      </c>
      <c r="U45" s="154">
        <v>0</v>
      </c>
      <c r="V45" s="154">
        <v>0</v>
      </c>
      <c r="W45" s="154">
        <v>0</v>
      </c>
      <c r="X45" s="154">
        <v>0</v>
      </c>
      <c r="Y45" s="154">
        <v>0</v>
      </c>
      <c r="Z45" s="154">
        <v>0</v>
      </c>
      <c r="AA45" s="154">
        <v>0</v>
      </c>
      <c r="AB45" s="154">
        <v>0</v>
      </c>
      <c r="AC45" s="154">
        <v>0</v>
      </c>
      <c r="AD45" s="154">
        <v>0</v>
      </c>
      <c r="AE45" s="154">
        <v>0</v>
      </c>
      <c r="AF45" s="154">
        <v>0</v>
      </c>
      <c r="AG45" s="154">
        <v>0</v>
      </c>
    </row>
    <row r="46" spans="1:33" ht="27" customHeight="1">
      <c r="A46" s="142" t="s">
        <v>193</v>
      </c>
      <c r="B46" s="142" t="s">
        <v>194</v>
      </c>
      <c r="C46" s="142" t="s">
        <v>150</v>
      </c>
      <c r="D46" s="143" t="s">
        <v>199</v>
      </c>
      <c r="E46" s="144">
        <v>540</v>
      </c>
      <c r="F46" s="144">
        <v>540</v>
      </c>
      <c r="G46" s="144">
        <v>540</v>
      </c>
      <c r="H46" s="144">
        <v>0</v>
      </c>
      <c r="I46" s="144">
        <v>0</v>
      </c>
      <c r="J46" s="144"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52">
        <v>0</v>
      </c>
      <c r="Q46" s="154">
        <v>0</v>
      </c>
      <c r="R46" s="155">
        <v>0</v>
      </c>
      <c r="S46" s="152">
        <v>0</v>
      </c>
      <c r="T46" s="154">
        <v>0</v>
      </c>
      <c r="U46" s="154">
        <v>0</v>
      </c>
      <c r="V46" s="154">
        <v>0</v>
      </c>
      <c r="W46" s="154">
        <v>0</v>
      </c>
      <c r="X46" s="154">
        <v>0</v>
      </c>
      <c r="Y46" s="154">
        <v>0</v>
      </c>
      <c r="Z46" s="154">
        <v>0</v>
      </c>
      <c r="AA46" s="154">
        <v>0</v>
      </c>
      <c r="AB46" s="154">
        <v>0</v>
      </c>
      <c r="AC46" s="154">
        <v>0</v>
      </c>
      <c r="AD46" s="154">
        <v>0</v>
      </c>
      <c r="AE46" s="154">
        <v>0</v>
      </c>
      <c r="AF46" s="154">
        <v>0</v>
      </c>
      <c r="AG46" s="154">
        <v>0</v>
      </c>
    </row>
    <row r="47" spans="1:33" ht="27" customHeight="1">
      <c r="A47" s="142" t="s">
        <v>191</v>
      </c>
      <c r="B47" s="142" t="s">
        <v>200</v>
      </c>
      <c r="C47" s="142"/>
      <c r="D47" s="143" t="s">
        <v>201</v>
      </c>
      <c r="E47" s="144">
        <v>191707</v>
      </c>
      <c r="F47" s="144">
        <v>191707</v>
      </c>
      <c r="G47" s="144">
        <v>191707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52">
        <v>0</v>
      </c>
      <c r="Q47" s="154">
        <v>0</v>
      </c>
      <c r="R47" s="155">
        <v>0</v>
      </c>
      <c r="S47" s="152">
        <v>0</v>
      </c>
      <c r="T47" s="154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  <c r="Z47" s="154">
        <v>0</v>
      </c>
      <c r="AA47" s="154">
        <v>0</v>
      </c>
      <c r="AB47" s="154">
        <v>0</v>
      </c>
      <c r="AC47" s="154">
        <v>0</v>
      </c>
      <c r="AD47" s="154">
        <v>0</v>
      </c>
      <c r="AE47" s="154">
        <v>0</v>
      </c>
      <c r="AF47" s="154">
        <v>0</v>
      </c>
      <c r="AG47" s="154">
        <v>0</v>
      </c>
    </row>
    <row r="48" spans="1:33" ht="27" customHeight="1">
      <c r="A48" s="142" t="s">
        <v>193</v>
      </c>
      <c r="B48" s="142" t="s">
        <v>202</v>
      </c>
      <c r="C48" s="142" t="s">
        <v>125</v>
      </c>
      <c r="D48" s="143" t="s">
        <v>203</v>
      </c>
      <c r="E48" s="144">
        <v>191707</v>
      </c>
      <c r="F48" s="144">
        <v>191707</v>
      </c>
      <c r="G48" s="144">
        <v>191707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52">
        <v>0</v>
      </c>
      <c r="Q48" s="154">
        <v>0</v>
      </c>
      <c r="R48" s="155">
        <v>0</v>
      </c>
      <c r="S48" s="152">
        <v>0</v>
      </c>
      <c r="T48" s="154">
        <v>0</v>
      </c>
      <c r="U48" s="154">
        <v>0</v>
      </c>
      <c r="V48" s="154">
        <v>0</v>
      </c>
      <c r="W48" s="154">
        <v>0</v>
      </c>
      <c r="X48" s="154">
        <v>0</v>
      </c>
      <c r="Y48" s="154">
        <v>0</v>
      </c>
      <c r="Z48" s="154">
        <v>0</v>
      </c>
      <c r="AA48" s="154">
        <v>0</v>
      </c>
      <c r="AB48" s="154">
        <v>0</v>
      </c>
      <c r="AC48" s="154">
        <v>0</v>
      </c>
      <c r="AD48" s="154">
        <v>0</v>
      </c>
      <c r="AE48" s="154">
        <v>0</v>
      </c>
      <c r="AF48" s="154">
        <v>0</v>
      </c>
      <c r="AG48" s="154">
        <v>0</v>
      </c>
    </row>
    <row r="49" spans="1:33" ht="27" customHeight="1">
      <c r="A49" s="142" t="s">
        <v>191</v>
      </c>
      <c r="B49" s="142" t="s">
        <v>204</v>
      </c>
      <c r="C49" s="142"/>
      <c r="D49" s="143" t="s">
        <v>205</v>
      </c>
      <c r="E49" s="144">
        <v>267118</v>
      </c>
      <c r="F49" s="144">
        <v>267118</v>
      </c>
      <c r="G49" s="144">
        <v>267118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52">
        <v>0</v>
      </c>
      <c r="Q49" s="154">
        <v>0</v>
      </c>
      <c r="R49" s="155">
        <v>0</v>
      </c>
      <c r="S49" s="152">
        <v>0</v>
      </c>
      <c r="T49" s="154">
        <v>0</v>
      </c>
      <c r="U49" s="154">
        <v>0</v>
      </c>
      <c r="V49" s="154">
        <v>0</v>
      </c>
      <c r="W49" s="154">
        <v>0</v>
      </c>
      <c r="X49" s="154">
        <v>0</v>
      </c>
      <c r="Y49" s="154">
        <v>0</v>
      </c>
      <c r="Z49" s="154">
        <v>0</v>
      </c>
      <c r="AA49" s="154">
        <v>0</v>
      </c>
      <c r="AB49" s="154">
        <v>0</v>
      </c>
      <c r="AC49" s="154">
        <v>0</v>
      </c>
      <c r="AD49" s="154">
        <v>0</v>
      </c>
      <c r="AE49" s="154">
        <v>0</v>
      </c>
      <c r="AF49" s="154">
        <v>0</v>
      </c>
      <c r="AG49" s="154">
        <v>0</v>
      </c>
    </row>
    <row r="50" spans="1:33" ht="27" customHeight="1">
      <c r="A50" s="142" t="s">
        <v>193</v>
      </c>
      <c r="B50" s="142" t="s">
        <v>206</v>
      </c>
      <c r="C50" s="142" t="s">
        <v>125</v>
      </c>
      <c r="D50" s="143" t="s">
        <v>207</v>
      </c>
      <c r="E50" s="144">
        <v>146575</v>
      </c>
      <c r="F50" s="144">
        <v>146575</v>
      </c>
      <c r="G50" s="144">
        <v>146575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44">
        <v>0</v>
      </c>
      <c r="O50" s="144">
        <v>0</v>
      </c>
      <c r="P50" s="152">
        <v>0</v>
      </c>
      <c r="Q50" s="154">
        <v>0</v>
      </c>
      <c r="R50" s="155">
        <v>0</v>
      </c>
      <c r="S50" s="152">
        <v>0</v>
      </c>
      <c r="T50" s="154">
        <v>0</v>
      </c>
      <c r="U50" s="154">
        <v>0</v>
      </c>
      <c r="V50" s="154">
        <v>0</v>
      </c>
      <c r="W50" s="154">
        <v>0</v>
      </c>
      <c r="X50" s="154">
        <v>0</v>
      </c>
      <c r="Y50" s="154">
        <v>0</v>
      </c>
      <c r="Z50" s="154">
        <v>0</v>
      </c>
      <c r="AA50" s="154">
        <v>0</v>
      </c>
      <c r="AB50" s="154">
        <v>0</v>
      </c>
      <c r="AC50" s="154">
        <v>0</v>
      </c>
      <c r="AD50" s="154">
        <v>0</v>
      </c>
      <c r="AE50" s="154">
        <v>0</v>
      </c>
      <c r="AF50" s="154">
        <v>0</v>
      </c>
      <c r="AG50" s="154">
        <v>0</v>
      </c>
    </row>
    <row r="51" spans="1:33" ht="27" customHeight="1">
      <c r="A51" s="142" t="s">
        <v>193</v>
      </c>
      <c r="B51" s="142" t="s">
        <v>206</v>
      </c>
      <c r="C51" s="142" t="s">
        <v>136</v>
      </c>
      <c r="D51" s="143" t="s">
        <v>208</v>
      </c>
      <c r="E51" s="144">
        <v>120543</v>
      </c>
      <c r="F51" s="144">
        <v>120543</v>
      </c>
      <c r="G51" s="144">
        <v>120543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52">
        <v>0</v>
      </c>
      <c r="Q51" s="154">
        <v>0</v>
      </c>
      <c r="R51" s="155">
        <v>0</v>
      </c>
      <c r="S51" s="152">
        <v>0</v>
      </c>
      <c r="T51" s="154">
        <v>0</v>
      </c>
      <c r="U51" s="154">
        <v>0</v>
      </c>
      <c r="V51" s="154">
        <v>0</v>
      </c>
      <c r="W51" s="154">
        <v>0</v>
      </c>
      <c r="X51" s="154">
        <v>0</v>
      </c>
      <c r="Y51" s="154">
        <v>0</v>
      </c>
      <c r="Z51" s="154">
        <v>0</v>
      </c>
      <c r="AA51" s="154">
        <v>0</v>
      </c>
      <c r="AB51" s="154">
        <v>0</v>
      </c>
      <c r="AC51" s="154">
        <v>0</v>
      </c>
      <c r="AD51" s="154">
        <v>0</v>
      </c>
      <c r="AE51" s="154">
        <v>0</v>
      </c>
      <c r="AF51" s="154">
        <v>0</v>
      </c>
      <c r="AG51" s="154">
        <v>0</v>
      </c>
    </row>
    <row r="52" spans="1:33" ht="27" customHeight="1">
      <c r="A52" s="142" t="s">
        <v>209</v>
      </c>
      <c r="B52" s="142"/>
      <c r="C52" s="142"/>
      <c r="D52" s="143" t="s">
        <v>210</v>
      </c>
      <c r="E52" s="144">
        <v>606804</v>
      </c>
      <c r="F52" s="144">
        <v>606804</v>
      </c>
      <c r="G52" s="144">
        <v>606804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52">
        <v>0</v>
      </c>
      <c r="Q52" s="154">
        <v>0</v>
      </c>
      <c r="R52" s="155">
        <v>0</v>
      </c>
      <c r="S52" s="152">
        <v>0</v>
      </c>
      <c r="T52" s="154">
        <v>0</v>
      </c>
      <c r="U52" s="154">
        <v>0</v>
      </c>
      <c r="V52" s="154">
        <v>0</v>
      </c>
      <c r="W52" s="154">
        <v>0</v>
      </c>
      <c r="X52" s="154">
        <v>0</v>
      </c>
      <c r="Y52" s="154">
        <v>0</v>
      </c>
      <c r="Z52" s="154">
        <v>0</v>
      </c>
      <c r="AA52" s="154">
        <v>0</v>
      </c>
      <c r="AB52" s="154">
        <v>0</v>
      </c>
      <c r="AC52" s="154">
        <v>0</v>
      </c>
      <c r="AD52" s="154">
        <v>0</v>
      </c>
      <c r="AE52" s="154">
        <v>0</v>
      </c>
      <c r="AF52" s="154">
        <v>0</v>
      </c>
      <c r="AG52" s="154">
        <v>0</v>
      </c>
    </row>
    <row r="53" spans="1:33" ht="27" customHeight="1">
      <c r="A53" s="142" t="s">
        <v>211</v>
      </c>
      <c r="B53" s="142" t="s">
        <v>125</v>
      </c>
      <c r="C53" s="142"/>
      <c r="D53" s="143" t="s">
        <v>212</v>
      </c>
      <c r="E53" s="144">
        <v>606804</v>
      </c>
      <c r="F53" s="144">
        <v>606804</v>
      </c>
      <c r="G53" s="144">
        <v>606804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52">
        <v>0</v>
      </c>
      <c r="Q53" s="154">
        <v>0</v>
      </c>
      <c r="R53" s="155">
        <v>0</v>
      </c>
      <c r="S53" s="152">
        <v>0</v>
      </c>
      <c r="T53" s="154">
        <v>0</v>
      </c>
      <c r="U53" s="154">
        <v>0</v>
      </c>
      <c r="V53" s="154">
        <v>0</v>
      </c>
      <c r="W53" s="154">
        <v>0</v>
      </c>
      <c r="X53" s="154">
        <v>0</v>
      </c>
      <c r="Y53" s="154">
        <v>0</v>
      </c>
      <c r="Z53" s="154">
        <v>0</v>
      </c>
      <c r="AA53" s="154">
        <v>0</v>
      </c>
      <c r="AB53" s="154">
        <v>0</v>
      </c>
      <c r="AC53" s="154">
        <v>0</v>
      </c>
      <c r="AD53" s="154">
        <v>0</v>
      </c>
      <c r="AE53" s="154">
        <v>0</v>
      </c>
      <c r="AF53" s="154">
        <v>0</v>
      </c>
      <c r="AG53" s="154">
        <v>0</v>
      </c>
    </row>
    <row r="54" spans="1:33" ht="27" customHeight="1">
      <c r="A54" s="142" t="s">
        <v>213</v>
      </c>
      <c r="B54" s="142" t="s">
        <v>128</v>
      </c>
      <c r="C54" s="142" t="s">
        <v>150</v>
      </c>
      <c r="D54" s="143" t="s">
        <v>214</v>
      </c>
      <c r="E54" s="144">
        <v>606804</v>
      </c>
      <c r="F54" s="144">
        <v>606804</v>
      </c>
      <c r="G54" s="144">
        <v>606804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52">
        <v>0</v>
      </c>
      <c r="Q54" s="154">
        <v>0</v>
      </c>
      <c r="R54" s="155">
        <v>0</v>
      </c>
      <c r="S54" s="152">
        <v>0</v>
      </c>
      <c r="T54" s="154">
        <v>0</v>
      </c>
      <c r="U54" s="154">
        <v>0</v>
      </c>
      <c r="V54" s="154">
        <v>0</v>
      </c>
      <c r="W54" s="154">
        <v>0</v>
      </c>
      <c r="X54" s="154">
        <v>0</v>
      </c>
      <c r="Y54" s="154">
        <v>0</v>
      </c>
      <c r="Z54" s="154">
        <v>0</v>
      </c>
      <c r="AA54" s="154">
        <v>0</v>
      </c>
      <c r="AB54" s="154">
        <v>0</v>
      </c>
      <c r="AC54" s="154">
        <v>0</v>
      </c>
      <c r="AD54" s="154">
        <v>0</v>
      </c>
      <c r="AE54" s="154">
        <v>0</v>
      </c>
      <c r="AF54" s="154">
        <v>0</v>
      </c>
      <c r="AG54" s="154">
        <v>0</v>
      </c>
    </row>
    <row r="55" spans="1:33" ht="27" customHeight="1">
      <c r="A55" s="142" t="s">
        <v>215</v>
      </c>
      <c r="B55" s="142"/>
      <c r="C55" s="142"/>
      <c r="D55" s="143" t="s">
        <v>216</v>
      </c>
      <c r="E55" s="144">
        <v>2179851</v>
      </c>
      <c r="F55" s="144">
        <v>2179851</v>
      </c>
      <c r="G55" s="144">
        <v>2179851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52">
        <v>0</v>
      </c>
      <c r="Q55" s="154">
        <v>0</v>
      </c>
      <c r="R55" s="155">
        <v>0</v>
      </c>
      <c r="S55" s="152">
        <v>0</v>
      </c>
      <c r="T55" s="154">
        <v>0</v>
      </c>
      <c r="U55" s="154">
        <v>0</v>
      </c>
      <c r="V55" s="154">
        <v>0</v>
      </c>
      <c r="W55" s="154">
        <v>0</v>
      </c>
      <c r="X55" s="154">
        <v>0</v>
      </c>
      <c r="Y55" s="154">
        <v>0</v>
      </c>
      <c r="Z55" s="154">
        <v>0</v>
      </c>
      <c r="AA55" s="154">
        <v>0</v>
      </c>
      <c r="AB55" s="154">
        <v>0</v>
      </c>
      <c r="AC55" s="154">
        <v>0</v>
      </c>
      <c r="AD55" s="154">
        <v>0</v>
      </c>
      <c r="AE55" s="154">
        <v>0</v>
      </c>
      <c r="AF55" s="154">
        <v>0</v>
      </c>
      <c r="AG55" s="154">
        <v>0</v>
      </c>
    </row>
    <row r="56" spans="1:33" ht="27" customHeight="1">
      <c r="A56" s="142" t="s">
        <v>217</v>
      </c>
      <c r="B56" s="142" t="s">
        <v>125</v>
      </c>
      <c r="C56" s="142"/>
      <c r="D56" s="143" t="s">
        <v>218</v>
      </c>
      <c r="E56" s="144">
        <v>804323</v>
      </c>
      <c r="F56" s="144">
        <v>804323</v>
      </c>
      <c r="G56" s="144">
        <v>804323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52">
        <v>0</v>
      </c>
      <c r="Q56" s="154">
        <v>0</v>
      </c>
      <c r="R56" s="155">
        <v>0</v>
      </c>
      <c r="S56" s="152">
        <v>0</v>
      </c>
      <c r="T56" s="154">
        <v>0</v>
      </c>
      <c r="U56" s="154">
        <v>0</v>
      </c>
      <c r="V56" s="154">
        <v>0</v>
      </c>
      <c r="W56" s="154">
        <v>0</v>
      </c>
      <c r="X56" s="154">
        <v>0</v>
      </c>
      <c r="Y56" s="154">
        <v>0</v>
      </c>
      <c r="Z56" s="154">
        <v>0</v>
      </c>
      <c r="AA56" s="154">
        <v>0</v>
      </c>
      <c r="AB56" s="154">
        <v>0</v>
      </c>
      <c r="AC56" s="154">
        <v>0</v>
      </c>
      <c r="AD56" s="154">
        <v>0</v>
      </c>
      <c r="AE56" s="154">
        <v>0</v>
      </c>
      <c r="AF56" s="154">
        <v>0</v>
      </c>
      <c r="AG56" s="154">
        <v>0</v>
      </c>
    </row>
    <row r="57" spans="1:33" ht="27" customHeight="1">
      <c r="A57" s="142" t="s">
        <v>219</v>
      </c>
      <c r="B57" s="142" t="s">
        <v>128</v>
      </c>
      <c r="C57" s="142" t="s">
        <v>130</v>
      </c>
      <c r="D57" s="143" t="s">
        <v>220</v>
      </c>
      <c r="E57" s="144">
        <v>509913</v>
      </c>
      <c r="F57" s="144">
        <v>509913</v>
      </c>
      <c r="G57" s="144">
        <v>509913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52">
        <v>0</v>
      </c>
      <c r="Q57" s="154">
        <v>0</v>
      </c>
      <c r="R57" s="155">
        <v>0</v>
      </c>
      <c r="S57" s="152">
        <v>0</v>
      </c>
      <c r="T57" s="154">
        <v>0</v>
      </c>
      <c r="U57" s="154">
        <v>0</v>
      </c>
      <c r="V57" s="154">
        <v>0</v>
      </c>
      <c r="W57" s="154">
        <v>0</v>
      </c>
      <c r="X57" s="154">
        <v>0</v>
      </c>
      <c r="Y57" s="154">
        <v>0</v>
      </c>
      <c r="Z57" s="154">
        <v>0</v>
      </c>
      <c r="AA57" s="154">
        <v>0</v>
      </c>
      <c r="AB57" s="154">
        <v>0</v>
      </c>
      <c r="AC57" s="154">
        <v>0</v>
      </c>
      <c r="AD57" s="154">
        <v>0</v>
      </c>
      <c r="AE57" s="154">
        <v>0</v>
      </c>
      <c r="AF57" s="154">
        <v>0</v>
      </c>
      <c r="AG57" s="154">
        <v>0</v>
      </c>
    </row>
    <row r="58" spans="1:33" ht="27" customHeight="1">
      <c r="A58" s="142" t="s">
        <v>219</v>
      </c>
      <c r="B58" s="142" t="s">
        <v>128</v>
      </c>
      <c r="C58" s="142" t="s">
        <v>221</v>
      </c>
      <c r="D58" s="143" t="s">
        <v>222</v>
      </c>
      <c r="E58" s="144">
        <v>249258</v>
      </c>
      <c r="F58" s="144">
        <v>249258</v>
      </c>
      <c r="G58" s="144">
        <v>249258</v>
      </c>
      <c r="H58" s="144">
        <v>0</v>
      </c>
      <c r="I58" s="144">
        <v>0</v>
      </c>
      <c r="J58" s="144">
        <v>0</v>
      </c>
      <c r="K58" s="144">
        <v>0</v>
      </c>
      <c r="L58" s="144">
        <v>0</v>
      </c>
      <c r="M58" s="144">
        <v>0</v>
      </c>
      <c r="N58" s="144">
        <v>0</v>
      </c>
      <c r="O58" s="144">
        <v>0</v>
      </c>
      <c r="P58" s="152">
        <v>0</v>
      </c>
      <c r="Q58" s="154">
        <v>0</v>
      </c>
      <c r="R58" s="155">
        <v>0</v>
      </c>
      <c r="S58" s="152">
        <v>0</v>
      </c>
      <c r="T58" s="154">
        <v>0</v>
      </c>
      <c r="U58" s="154">
        <v>0</v>
      </c>
      <c r="V58" s="154">
        <v>0</v>
      </c>
      <c r="W58" s="154">
        <v>0</v>
      </c>
      <c r="X58" s="154">
        <v>0</v>
      </c>
      <c r="Y58" s="154">
        <v>0</v>
      </c>
      <c r="Z58" s="154">
        <v>0</v>
      </c>
      <c r="AA58" s="154">
        <v>0</v>
      </c>
      <c r="AB58" s="154">
        <v>0</v>
      </c>
      <c r="AC58" s="154">
        <v>0</v>
      </c>
      <c r="AD58" s="154">
        <v>0</v>
      </c>
      <c r="AE58" s="154">
        <v>0</v>
      </c>
      <c r="AF58" s="154">
        <v>0</v>
      </c>
      <c r="AG58" s="154">
        <v>0</v>
      </c>
    </row>
    <row r="59" spans="1:33" ht="27" customHeight="1">
      <c r="A59" s="142" t="s">
        <v>219</v>
      </c>
      <c r="B59" s="142" t="s">
        <v>128</v>
      </c>
      <c r="C59" s="142" t="s">
        <v>150</v>
      </c>
      <c r="D59" s="143" t="s">
        <v>223</v>
      </c>
      <c r="E59" s="144">
        <v>45152</v>
      </c>
      <c r="F59" s="144">
        <v>45152</v>
      </c>
      <c r="G59" s="144">
        <v>45152</v>
      </c>
      <c r="H59" s="144">
        <v>0</v>
      </c>
      <c r="I59" s="144">
        <v>0</v>
      </c>
      <c r="J59" s="144">
        <v>0</v>
      </c>
      <c r="K59" s="144">
        <v>0</v>
      </c>
      <c r="L59" s="144">
        <v>0</v>
      </c>
      <c r="M59" s="144">
        <v>0</v>
      </c>
      <c r="N59" s="144">
        <v>0</v>
      </c>
      <c r="O59" s="144">
        <v>0</v>
      </c>
      <c r="P59" s="152">
        <v>0</v>
      </c>
      <c r="Q59" s="154">
        <v>0</v>
      </c>
      <c r="R59" s="155">
        <v>0</v>
      </c>
      <c r="S59" s="152">
        <v>0</v>
      </c>
      <c r="T59" s="154">
        <v>0</v>
      </c>
      <c r="U59" s="154">
        <v>0</v>
      </c>
      <c r="V59" s="154">
        <v>0</v>
      </c>
      <c r="W59" s="154">
        <v>0</v>
      </c>
      <c r="X59" s="154">
        <v>0</v>
      </c>
      <c r="Y59" s="154">
        <v>0</v>
      </c>
      <c r="Z59" s="154">
        <v>0</v>
      </c>
      <c r="AA59" s="154">
        <v>0</v>
      </c>
      <c r="AB59" s="154">
        <v>0</v>
      </c>
      <c r="AC59" s="154">
        <v>0</v>
      </c>
      <c r="AD59" s="154">
        <v>0</v>
      </c>
      <c r="AE59" s="154">
        <v>0</v>
      </c>
      <c r="AF59" s="154">
        <v>0</v>
      </c>
      <c r="AG59" s="154">
        <v>0</v>
      </c>
    </row>
    <row r="60" spans="1:33" ht="27" customHeight="1">
      <c r="A60" s="142" t="s">
        <v>217</v>
      </c>
      <c r="B60" s="142" t="s">
        <v>140</v>
      </c>
      <c r="C60" s="142"/>
      <c r="D60" s="143" t="s">
        <v>224</v>
      </c>
      <c r="E60" s="144">
        <v>468218</v>
      </c>
      <c r="F60" s="144">
        <v>468218</v>
      </c>
      <c r="G60" s="144">
        <v>468218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52">
        <v>0</v>
      </c>
      <c r="Q60" s="154">
        <v>0</v>
      </c>
      <c r="R60" s="155">
        <v>0</v>
      </c>
      <c r="S60" s="152">
        <v>0</v>
      </c>
      <c r="T60" s="154">
        <v>0</v>
      </c>
      <c r="U60" s="154">
        <v>0</v>
      </c>
      <c r="V60" s="154">
        <v>0</v>
      </c>
      <c r="W60" s="154">
        <v>0</v>
      </c>
      <c r="X60" s="154">
        <v>0</v>
      </c>
      <c r="Y60" s="154">
        <v>0</v>
      </c>
      <c r="Z60" s="154">
        <v>0</v>
      </c>
      <c r="AA60" s="154">
        <v>0</v>
      </c>
      <c r="AB60" s="154">
        <v>0</v>
      </c>
      <c r="AC60" s="154">
        <v>0</v>
      </c>
      <c r="AD60" s="154">
        <v>0</v>
      </c>
      <c r="AE60" s="154">
        <v>0</v>
      </c>
      <c r="AF60" s="154">
        <v>0</v>
      </c>
      <c r="AG60" s="154">
        <v>0</v>
      </c>
    </row>
    <row r="61" spans="1:33" ht="27" customHeight="1">
      <c r="A61" s="142" t="s">
        <v>219</v>
      </c>
      <c r="B61" s="142" t="s">
        <v>225</v>
      </c>
      <c r="C61" s="142" t="s">
        <v>130</v>
      </c>
      <c r="D61" s="143" t="s">
        <v>226</v>
      </c>
      <c r="E61" s="144">
        <v>468218</v>
      </c>
      <c r="F61" s="144">
        <v>468218</v>
      </c>
      <c r="G61" s="144">
        <v>468218</v>
      </c>
      <c r="H61" s="144">
        <v>0</v>
      </c>
      <c r="I61" s="144">
        <v>0</v>
      </c>
      <c r="J61" s="144">
        <v>0</v>
      </c>
      <c r="K61" s="144">
        <v>0</v>
      </c>
      <c r="L61" s="144">
        <v>0</v>
      </c>
      <c r="M61" s="144">
        <v>0</v>
      </c>
      <c r="N61" s="144">
        <v>0</v>
      </c>
      <c r="O61" s="144">
        <v>0</v>
      </c>
      <c r="P61" s="152">
        <v>0</v>
      </c>
      <c r="Q61" s="154">
        <v>0</v>
      </c>
      <c r="R61" s="155">
        <v>0</v>
      </c>
      <c r="S61" s="152">
        <v>0</v>
      </c>
      <c r="T61" s="154">
        <v>0</v>
      </c>
      <c r="U61" s="154">
        <v>0</v>
      </c>
      <c r="V61" s="154">
        <v>0</v>
      </c>
      <c r="W61" s="154">
        <v>0</v>
      </c>
      <c r="X61" s="154">
        <v>0</v>
      </c>
      <c r="Y61" s="154">
        <v>0</v>
      </c>
      <c r="Z61" s="154">
        <v>0</v>
      </c>
      <c r="AA61" s="154">
        <v>0</v>
      </c>
      <c r="AB61" s="154">
        <v>0</v>
      </c>
      <c r="AC61" s="154">
        <v>0</v>
      </c>
      <c r="AD61" s="154">
        <v>0</v>
      </c>
      <c r="AE61" s="154">
        <v>0</v>
      </c>
      <c r="AF61" s="154">
        <v>0</v>
      </c>
      <c r="AG61" s="154">
        <v>0</v>
      </c>
    </row>
    <row r="62" spans="1:33" ht="27" customHeight="1">
      <c r="A62" s="142" t="s">
        <v>217</v>
      </c>
      <c r="B62" s="142" t="s">
        <v>136</v>
      </c>
      <c r="C62" s="142"/>
      <c r="D62" s="143" t="s">
        <v>227</v>
      </c>
      <c r="E62" s="144">
        <v>294281</v>
      </c>
      <c r="F62" s="144">
        <v>294281</v>
      </c>
      <c r="G62" s="144">
        <v>294281</v>
      </c>
      <c r="H62" s="144">
        <v>0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44">
        <v>0</v>
      </c>
      <c r="O62" s="144">
        <v>0</v>
      </c>
      <c r="P62" s="152">
        <v>0</v>
      </c>
      <c r="Q62" s="154">
        <v>0</v>
      </c>
      <c r="R62" s="155">
        <v>0</v>
      </c>
      <c r="S62" s="152">
        <v>0</v>
      </c>
      <c r="T62" s="154">
        <v>0</v>
      </c>
      <c r="U62" s="154">
        <v>0</v>
      </c>
      <c r="V62" s="154">
        <v>0</v>
      </c>
      <c r="W62" s="154">
        <v>0</v>
      </c>
      <c r="X62" s="154">
        <v>0</v>
      </c>
      <c r="Y62" s="154">
        <v>0</v>
      </c>
      <c r="Z62" s="154">
        <v>0</v>
      </c>
      <c r="AA62" s="154">
        <v>0</v>
      </c>
      <c r="AB62" s="154">
        <v>0</v>
      </c>
      <c r="AC62" s="154">
        <v>0</v>
      </c>
      <c r="AD62" s="154">
        <v>0</v>
      </c>
      <c r="AE62" s="154">
        <v>0</v>
      </c>
      <c r="AF62" s="154">
        <v>0</v>
      </c>
      <c r="AG62" s="154">
        <v>0</v>
      </c>
    </row>
    <row r="63" spans="1:33" ht="27" customHeight="1">
      <c r="A63" s="142" t="s">
        <v>219</v>
      </c>
      <c r="B63" s="142" t="s">
        <v>138</v>
      </c>
      <c r="C63" s="142" t="s">
        <v>130</v>
      </c>
      <c r="D63" s="143" t="s">
        <v>228</v>
      </c>
      <c r="E63" s="144">
        <v>265984</v>
      </c>
      <c r="F63" s="144">
        <v>265984</v>
      </c>
      <c r="G63" s="144">
        <v>265984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152">
        <v>0</v>
      </c>
      <c r="Q63" s="154">
        <v>0</v>
      </c>
      <c r="R63" s="155">
        <v>0</v>
      </c>
      <c r="S63" s="152">
        <v>0</v>
      </c>
      <c r="T63" s="154">
        <v>0</v>
      </c>
      <c r="U63" s="154">
        <v>0</v>
      </c>
      <c r="V63" s="154">
        <v>0</v>
      </c>
      <c r="W63" s="154">
        <v>0</v>
      </c>
      <c r="X63" s="154">
        <v>0</v>
      </c>
      <c r="Y63" s="154">
        <v>0</v>
      </c>
      <c r="Z63" s="154">
        <v>0</v>
      </c>
      <c r="AA63" s="154">
        <v>0</v>
      </c>
      <c r="AB63" s="154">
        <v>0</v>
      </c>
      <c r="AC63" s="154">
        <v>0</v>
      </c>
      <c r="AD63" s="154">
        <v>0</v>
      </c>
      <c r="AE63" s="154">
        <v>0</v>
      </c>
      <c r="AF63" s="154">
        <v>0</v>
      </c>
      <c r="AG63" s="154">
        <v>0</v>
      </c>
    </row>
    <row r="64" spans="1:33" ht="27" customHeight="1">
      <c r="A64" s="142" t="s">
        <v>219</v>
      </c>
      <c r="B64" s="142" t="s">
        <v>138</v>
      </c>
      <c r="C64" s="142" t="s">
        <v>150</v>
      </c>
      <c r="D64" s="143" t="s">
        <v>229</v>
      </c>
      <c r="E64" s="144">
        <v>28297</v>
      </c>
      <c r="F64" s="144">
        <v>28297</v>
      </c>
      <c r="G64" s="144">
        <v>28297</v>
      </c>
      <c r="H64" s="144">
        <v>0</v>
      </c>
      <c r="I64" s="144">
        <v>0</v>
      </c>
      <c r="J64" s="144"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52">
        <v>0</v>
      </c>
      <c r="Q64" s="154">
        <v>0</v>
      </c>
      <c r="R64" s="155">
        <v>0</v>
      </c>
      <c r="S64" s="152">
        <v>0</v>
      </c>
      <c r="T64" s="154">
        <v>0</v>
      </c>
      <c r="U64" s="154">
        <v>0</v>
      </c>
      <c r="V64" s="154">
        <v>0</v>
      </c>
      <c r="W64" s="154">
        <v>0</v>
      </c>
      <c r="X64" s="154">
        <v>0</v>
      </c>
      <c r="Y64" s="154">
        <v>0</v>
      </c>
      <c r="Z64" s="154">
        <v>0</v>
      </c>
      <c r="AA64" s="154">
        <v>0</v>
      </c>
      <c r="AB64" s="154">
        <v>0</v>
      </c>
      <c r="AC64" s="154">
        <v>0</v>
      </c>
      <c r="AD64" s="154">
        <v>0</v>
      </c>
      <c r="AE64" s="154">
        <v>0</v>
      </c>
      <c r="AF64" s="154">
        <v>0</v>
      </c>
      <c r="AG64" s="154">
        <v>0</v>
      </c>
    </row>
    <row r="65" spans="1:33" ht="27" customHeight="1">
      <c r="A65" s="142" t="s">
        <v>217</v>
      </c>
      <c r="B65" s="142" t="s">
        <v>132</v>
      </c>
      <c r="C65" s="142"/>
      <c r="D65" s="143" t="s">
        <v>230</v>
      </c>
      <c r="E65" s="144">
        <v>613029</v>
      </c>
      <c r="F65" s="144">
        <v>613029</v>
      </c>
      <c r="G65" s="144">
        <v>613029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  <c r="P65" s="152">
        <v>0</v>
      </c>
      <c r="Q65" s="154">
        <v>0</v>
      </c>
      <c r="R65" s="155">
        <v>0</v>
      </c>
      <c r="S65" s="152">
        <v>0</v>
      </c>
      <c r="T65" s="154">
        <v>0</v>
      </c>
      <c r="U65" s="154">
        <v>0</v>
      </c>
      <c r="V65" s="154">
        <v>0</v>
      </c>
      <c r="W65" s="154">
        <v>0</v>
      </c>
      <c r="X65" s="154">
        <v>0</v>
      </c>
      <c r="Y65" s="154">
        <v>0</v>
      </c>
      <c r="Z65" s="154">
        <v>0</v>
      </c>
      <c r="AA65" s="154">
        <v>0</v>
      </c>
      <c r="AB65" s="154">
        <v>0</v>
      </c>
      <c r="AC65" s="154">
        <v>0</v>
      </c>
      <c r="AD65" s="154">
        <v>0</v>
      </c>
      <c r="AE65" s="154">
        <v>0</v>
      </c>
      <c r="AF65" s="154">
        <v>0</v>
      </c>
      <c r="AG65" s="154">
        <v>0</v>
      </c>
    </row>
    <row r="66" spans="1:33" ht="27" customHeight="1">
      <c r="A66" s="142" t="s">
        <v>219</v>
      </c>
      <c r="B66" s="142" t="s">
        <v>194</v>
      </c>
      <c r="C66" s="142" t="s">
        <v>185</v>
      </c>
      <c r="D66" s="143" t="s">
        <v>231</v>
      </c>
      <c r="E66" s="144">
        <v>585200</v>
      </c>
      <c r="F66" s="144">
        <v>585200</v>
      </c>
      <c r="G66" s="144">
        <v>585200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52">
        <v>0</v>
      </c>
      <c r="Q66" s="154">
        <v>0</v>
      </c>
      <c r="R66" s="155">
        <v>0</v>
      </c>
      <c r="S66" s="152">
        <v>0</v>
      </c>
      <c r="T66" s="154">
        <v>0</v>
      </c>
      <c r="U66" s="154">
        <v>0</v>
      </c>
      <c r="V66" s="154">
        <v>0</v>
      </c>
      <c r="W66" s="154">
        <v>0</v>
      </c>
      <c r="X66" s="154">
        <v>0</v>
      </c>
      <c r="Y66" s="154">
        <v>0</v>
      </c>
      <c r="Z66" s="154">
        <v>0</v>
      </c>
      <c r="AA66" s="154">
        <v>0</v>
      </c>
      <c r="AB66" s="154">
        <v>0</v>
      </c>
      <c r="AC66" s="154">
        <v>0</v>
      </c>
      <c r="AD66" s="154">
        <v>0</v>
      </c>
      <c r="AE66" s="154">
        <v>0</v>
      </c>
      <c r="AF66" s="154">
        <v>0</v>
      </c>
      <c r="AG66" s="154">
        <v>0</v>
      </c>
    </row>
    <row r="67" spans="1:33" ht="27" customHeight="1">
      <c r="A67" s="142" t="s">
        <v>219</v>
      </c>
      <c r="B67" s="142" t="s">
        <v>194</v>
      </c>
      <c r="C67" s="142" t="s">
        <v>150</v>
      </c>
      <c r="D67" s="143" t="s">
        <v>232</v>
      </c>
      <c r="E67" s="144">
        <v>27829</v>
      </c>
      <c r="F67" s="144">
        <v>27829</v>
      </c>
      <c r="G67" s="144">
        <v>27829</v>
      </c>
      <c r="H67" s="144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52">
        <v>0</v>
      </c>
      <c r="Q67" s="154">
        <v>0</v>
      </c>
      <c r="R67" s="155">
        <v>0</v>
      </c>
      <c r="S67" s="152">
        <v>0</v>
      </c>
      <c r="T67" s="154">
        <v>0</v>
      </c>
      <c r="U67" s="154">
        <v>0</v>
      </c>
      <c r="V67" s="154">
        <v>0</v>
      </c>
      <c r="W67" s="154">
        <v>0</v>
      </c>
      <c r="X67" s="154">
        <v>0</v>
      </c>
      <c r="Y67" s="154">
        <v>0</v>
      </c>
      <c r="Z67" s="154">
        <v>0</v>
      </c>
      <c r="AA67" s="154">
        <v>0</v>
      </c>
      <c r="AB67" s="154">
        <v>0</v>
      </c>
      <c r="AC67" s="154">
        <v>0</v>
      </c>
      <c r="AD67" s="154">
        <v>0</v>
      </c>
      <c r="AE67" s="154">
        <v>0</v>
      </c>
      <c r="AF67" s="154">
        <v>0</v>
      </c>
      <c r="AG67" s="154">
        <v>0</v>
      </c>
    </row>
    <row r="68" spans="1:33" ht="27" customHeight="1">
      <c r="A68" s="142" t="s">
        <v>233</v>
      </c>
      <c r="B68" s="142"/>
      <c r="C68" s="142"/>
      <c r="D68" s="143" t="s">
        <v>234</v>
      </c>
      <c r="E68" s="144">
        <v>309333</v>
      </c>
      <c r="F68" s="144">
        <v>309333</v>
      </c>
      <c r="G68" s="144">
        <v>309333</v>
      </c>
      <c r="H68" s="144">
        <v>0</v>
      </c>
      <c r="I68" s="144">
        <v>0</v>
      </c>
      <c r="J68" s="144"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52">
        <v>0</v>
      </c>
      <c r="Q68" s="154">
        <v>0</v>
      </c>
      <c r="R68" s="155">
        <v>0</v>
      </c>
      <c r="S68" s="152">
        <v>0</v>
      </c>
      <c r="T68" s="154">
        <v>0</v>
      </c>
      <c r="U68" s="154">
        <v>0</v>
      </c>
      <c r="V68" s="154">
        <v>0</v>
      </c>
      <c r="W68" s="154">
        <v>0</v>
      </c>
      <c r="X68" s="154">
        <v>0</v>
      </c>
      <c r="Y68" s="154">
        <v>0</v>
      </c>
      <c r="Z68" s="154">
        <v>0</v>
      </c>
      <c r="AA68" s="154">
        <v>0</v>
      </c>
      <c r="AB68" s="154">
        <v>0</v>
      </c>
      <c r="AC68" s="154">
        <v>0</v>
      </c>
      <c r="AD68" s="154">
        <v>0</v>
      </c>
      <c r="AE68" s="154">
        <v>0</v>
      </c>
      <c r="AF68" s="154">
        <v>0</v>
      </c>
      <c r="AG68" s="154">
        <v>0</v>
      </c>
    </row>
    <row r="69" spans="1:33" ht="27" customHeight="1">
      <c r="A69" s="142" t="s">
        <v>235</v>
      </c>
      <c r="B69" s="142" t="s">
        <v>140</v>
      </c>
      <c r="C69" s="142"/>
      <c r="D69" s="143" t="s">
        <v>236</v>
      </c>
      <c r="E69" s="144">
        <v>309333</v>
      </c>
      <c r="F69" s="144">
        <v>309333</v>
      </c>
      <c r="G69" s="144">
        <v>309333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44">
        <v>0</v>
      </c>
      <c r="O69" s="144">
        <v>0</v>
      </c>
      <c r="P69" s="152">
        <v>0</v>
      </c>
      <c r="Q69" s="154">
        <v>0</v>
      </c>
      <c r="R69" s="155">
        <v>0</v>
      </c>
      <c r="S69" s="152">
        <v>0</v>
      </c>
      <c r="T69" s="154">
        <v>0</v>
      </c>
      <c r="U69" s="154">
        <v>0</v>
      </c>
      <c r="V69" s="154">
        <v>0</v>
      </c>
      <c r="W69" s="154">
        <v>0</v>
      </c>
      <c r="X69" s="154">
        <v>0</v>
      </c>
      <c r="Y69" s="154">
        <v>0</v>
      </c>
      <c r="Z69" s="154">
        <v>0</v>
      </c>
      <c r="AA69" s="154">
        <v>0</v>
      </c>
      <c r="AB69" s="154">
        <v>0</v>
      </c>
      <c r="AC69" s="154">
        <v>0</v>
      </c>
      <c r="AD69" s="154">
        <v>0</v>
      </c>
      <c r="AE69" s="154">
        <v>0</v>
      </c>
      <c r="AF69" s="154">
        <v>0</v>
      </c>
      <c r="AG69" s="154">
        <v>0</v>
      </c>
    </row>
    <row r="70" spans="1:33" ht="27" customHeight="1">
      <c r="A70" s="142" t="s">
        <v>237</v>
      </c>
      <c r="B70" s="142" t="s">
        <v>225</v>
      </c>
      <c r="C70" s="142" t="s">
        <v>125</v>
      </c>
      <c r="D70" s="143" t="s">
        <v>238</v>
      </c>
      <c r="E70" s="144">
        <v>309333</v>
      </c>
      <c r="F70" s="144">
        <v>309333</v>
      </c>
      <c r="G70" s="144">
        <v>309333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144">
        <v>0</v>
      </c>
      <c r="O70" s="144">
        <v>0</v>
      </c>
      <c r="P70" s="152">
        <v>0</v>
      </c>
      <c r="Q70" s="154">
        <v>0</v>
      </c>
      <c r="R70" s="155">
        <v>0</v>
      </c>
      <c r="S70" s="152">
        <v>0</v>
      </c>
      <c r="T70" s="154">
        <v>0</v>
      </c>
      <c r="U70" s="154">
        <v>0</v>
      </c>
      <c r="V70" s="154">
        <v>0</v>
      </c>
      <c r="W70" s="154">
        <v>0</v>
      </c>
      <c r="X70" s="154">
        <v>0</v>
      </c>
      <c r="Y70" s="154">
        <v>0</v>
      </c>
      <c r="Z70" s="154">
        <v>0</v>
      </c>
      <c r="AA70" s="154">
        <v>0</v>
      </c>
      <c r="AB70" s="154">
        <v>0</v>
      </c>
      <c r="AC70" s="154">
        <v>0</v>
      </c>
      <c r="AD70" s="154">
        <v>0</v>
      </c>
      <c r="AE70" s="154">
        <v>0</v>
      </c>
      <c r="AF70" s="154">
        <v>0</v>
      </c>
      <c r="AG70" s="154">
        <v>0</v>
      </c>
    </row>
    <row r="71" spans="1:33" ht="27" customHeight="1">
      <c r="A71" s="139"/>
      <c r="B71" s="139"/>
      <c r="C71" s="139"/>
      <c r="D71" s="140" t="s">
        <v>239</v>
      </c>
      <c r="E71" s="141">
        <v>2233458</v>
      </c>
      <c r="F71" s="141">
        <v>2233458</v>
      </c>
      <c r="G71" s="141">
        <v>2233458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1">
        <v>0</v>
      </c>
      <c r="O71" s="141">
        <v>0</v>
      </c>
      <c r="P71" s="92">
        <v>0</v>
      </c>
      <c r="Q71" s="95">
        <v>0</v>
      </c>
      <c r="R71" s="112">
        <v>0</v>
      </c>
      <c r="S71" s="92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95">
        <v>0</v>
      </c>
      <c r="AD71" s="95">
        <v>0</v>
      </c>
      <c r="AE71" s="95">
        <v>0</v>
      </c>
      <c r="AF71" s="95">
        <v>0</v>
      </c>
      <c r="AG71" s="95">
        <v>0</v>
      </c>
    </row>
    <row r="72" spans="1:33" ht="27" customHeight="1">
      <c r="A72" s="139" t="s">
        <v>122</v>
      </c>
      <c r="B72" s="139"/>
      <c r="C72" s="139"/>
      <c r="D72" s="140" t="s">
        <v>240</v>
      </c>
      <c r="E72" s="141">
        <v>1534866</v>
      </c>
      <c r="F72" s="141">
        <v>1534866</v>
      </c>
      <c r="G72" s="141">
        <v>1534866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1">
        <v>0</v>
      </c>
      <c r="O72" s="141">
        <v>0</v>
      </c>
      <c r="P72" s="92">
        <v>0</v>
      </c>
      <c r="Q72" s="95">
        <v>0</v>
      </c>
      <c r="R72" s="112">
        <v>0</v>
      </c>
      <c r="S72" s="92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95">
        <v>0</v>
      </c>
      <c r="AD72" s="95">
        <v>0</v>
      </c>
      <c r="AE72" s="95">
        <v>0</v>
      </c>
      <c r="AF72" s="95">
        <v>0</v>
      </c>
      <c r="AG72" s="95">
        <v>0</v>
      </c>
    </row>
    <row r="73" spans="1:33" ht="27" customHeight="1">
      <c r="A73" s="139" t="s">
        <v>124</v>
      </c>
      <c r="B73" s="139" t="s">
        <v>136</v>
      </c>
      <c r="C73" s="139"/>
      <c r="D73" s="140" t="s">
        <v>241</v>
      </c>
      <c r="E73" s="141">
        <v>1520418</v>
      </c>
      <c r="F73" s="141">
        <v>1520418</v>
      </c>
      <c r="G73" s="141">
        <v>1520418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0</v>
      </c>
      <c r="P73" s="92">
        <v>0</v>
      </c>
      <c r="Q73" s="95">
        <v>0</v>
      </c>
      <c r="R73" s="112">
        <v>0</v>
      </c>
      <c r="S73" s="92">
        <v>0</v>
      </c>
      <c r="T73" s="95">
        <v>0</v>
      </c>
      <c r="U73" s="95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  <c r="AA73" s="95">
        <v>0</v>
      </c>
      <c r="AB73" s="95">
        <v>0</v>
      </c>
      <c r="AC73" s="95">
        <v>0</v>
      </c>
      <c r="AD73" s="95">
        <v>0</v>
      </c>
      <c r="AE73" s="95">
        <v>0</v>
      </c>
      <c r="AF73" s="95">
        <v>0</v>
      </c>
      <c r="AG73" s="95">
        <v>0</v>
      </c>
    </row>
    <row r="74" spans="1:33" ht="27" customHeight="1">
      <c r="A74" s="139" t="s">
        <v>127</v>
      </c>
      <c r="B74" s="139" t="s">
        <v>138</v>
      </c>
      <c r="C74" s="139" t="s">
        <v>125</v>
      </c>
      <c r="D74" s="140" t="s">
        <v>242</v>
      </c>
      <c r="E74" s="141">
        <v>1423948</v>
      </c>
      <c r="F74" s="141">
        <v>1423948</v>
      </c>
      <c r="G74" s="141">
        <v>1423948</v>
      </c>
      <c r="H74" s="141">
        <v>0</v>
      </c>
      <c r="I74" s="141">
        <v>0</v>
      </c>
      <c r="J74" s="141">
        <v>0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92">
        <v>0</v>
      </c>
      <c r="Q74" s="95">
        <v>0</v>
      </c>
      <c r="R74" s="112">
        <v>0</v>
      </c>
      <c r="S74" s="92">
        <v>0</v>
      </c>
      <c r="T74" s="95">
        <v>0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  <c r="AA74" s="95">
        <v>0</v>
      </c>
      <c r="AB74" s="95">
        <v>0</v>
      </c>
      <c r="AC74" s="95">
        <v>0</v>
      </c>
      <c r="AD74" s="95">
        <v>0</v>
      </c>
      <c r="AE74" s="95">
        <v>0</v>
      </c>
      <c r="AF74" s="95">
        <v>0</v>
      </c>
      <c r="AG74" s="95">
        <v>0</v>
      </c>
    </row>
    <row r="75" spans="1:33" ht="27" customHeight="1">
      <c r="A75" s="139" t="s">
        <v>127</v>
      </c>
      <c r="B75" s="139" t="s">
        <v>138</v>
      </c>
      <c r="C75" s="139" t="s">
        <v>140</v>
      </c>
      <c r="D75" s="140" t="s">
        <v>243</v>
      </c>
      <c r="E75" s="141">
        <v>38018</v>
      </c>
      <c r="F75" s="141">
        <v>38018</v>
      </c>
      <c r="G75" s="141">
        <v>38018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92">
        <v>0</v>
      </c>
      <c r="Q75" s="95">
        <v>0</v>
      </c>
      <c r="R75" s="112">
        <v>0</v>
      </c>
      <c r="S75" s="92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5">
        <v>0</v>
      </c>
      <c r="AG75" s="95">
        <v>0</v>
      </c>
    </row>
    <row r="76" spans="1:33" ht="27" customHeight="1">
      <c r="A76" s="139" t="s">
        <v>127</v>
      </c>
      <c r="B76" s="139" t="s">
        <v>138</v>
      </c>
      <c r="C76" s="139" t="s">
        <v>142</v>
      </c>
      <c r="D76" s="140" t="s">
        <v>244</v>
      </c>
      <c r="E76" s="141">
        <v>58452</v>
      </c>
      <c r="F76" s="141">
        <v>58452</v>
      </c>
      <c r="G76" s="141">
        <v>58452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41">
        <v>0</v>
      </c>
      <c r="N76" s="141">
        <v>0</v>
      </c>
      <c r="O76" s="141">
        <v>0</v>
      </c>
      <c r="P76" s="92">
        <v>0</v>
      </c>
      <c r="Q76" s="95">
        <v>0</v>
      </c>
      <c r="R76" s="112">
        <v>0</v>
      </c>
      <c r="S76" s="92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  <c r="AA76" s="95">
        <v>0</v>
      </c>
      <c r="AB76" s="95">
        <v>0</v>
      </c>
      <c r="AC76" s="95">
        <v>0</v>
      </c>
      <c r="AD76" s="95">
        <v>0</v>
      </c>
      <c r="AE76" s="95">
        <v>0</v>
      </c>
      <c r="AF76" s="95">
        <v>0</v>
      </c>
      <c r="AG76" s="95">
        <v>0</v>
      </c>
    </row>
    <row r="77" spans="1:33" ht="27" customHeight="1">
      <c r="A77" s="139" t="s">
        <v>124</v>
      </c>
      <c r="B77" s="139" t="s">
        <v>150</v>
      </c>
      <c r="C77" s="139"/>
      <c r="D77" s="140" t="s">
        <v>162</v>
      </c>
      <c r="E77" s="141">
        <v>14448</v>
      </c>
      <c r="F77" s="141">
        <v>14448</v>
      </c>
      <c r="G77" s="141">
        <v>14448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41">
        <v>0</v>
      </c>
      <c r="N77" s="141">
        <v>0</v>
      </c>
      <c r="O77" s="141">
        <v>0</v>
      </c>
      <c r="P77" s="92">
        <v>0</v>
      </c>
      <c r="Q77" s="95">
        <v>0</v>
      </c>
      <c r="R77" s="112">
        <v>0</v>
      </c>
      <c r="S77" s="92">
        <v>0</v>
      </c>
      <c r="T77" s="95">
        <v>0</v>
      </c>
      <c r="U77" s="95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  <c r="AA77" s="95">
        <v>0</v>
      </c>
      <c r="AB77" s="95">
        <v>0</v>
      </c>
      <c r="AC77" s="95">
        <v>0</v>
      </c>
      <c r="AD77" s="95">
        <v>0</v>
      </c>
      <c r="AE77" s="95">
        <v>0</v>
      </c>
      <c r="AF77" s="95">
        <v>0</v>
      </c>
      <c r="AG77" s="95">
        <v>0</v>
      </c>
    </row>
    <row r="78" spans="1:33" ht="27" customHeight="1">
      <c r="A78" s="139" t="s">
        <v>127</v>
      </c>
      <c r="B78" s="139" t="s">
        <v>161</v>
      </c>
      <c r="C78" s="139" t="s">
        <v>150</v>
      </c>
      <c r="D78" s="140" t="s">
        <v>245</v>
      </c>
      <c r="E78" s="141">
        <v>14448</v>
      </c>
      <c r="F78" s="141">
        <v>14448</v>
      </c>
      <c r="G78" s="141">
        <v>14448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41">
        <v>0</v>
      </c>
      <c r="P78" s="92">
        <v>0</v>
      </c>
      <c r="Q78" s="95">
        <v>0</v>
      </c>
      <c r="R78" s="112">
        <v>0</v>
      </c>
      <c r="S78" s="92">
        <v>0</v>
      </c>
      <c r="T78" s="95">
        <v>0</v>
      </c>
      <c r="U78" s="95">
        <v>0</v>
      </c>
      <c r="V78" s="95">
        <v>0</v>
      </c>
      <c r="W78" s="95">
        <v>0</v>
      </c>
      <c r="X78" s="95">
        <v>0</v>
      </c>
      <c r="Y78" s="95">
        <v>0</v>
      </c>
      <c r="Z78" s="95">
        <v>0</v>
      </c>
      <c r="AA78" s="95">
        <v>0</v>
      </c>
      <c r="AB78" s="95">
        <v>0</v>
      </c>
      <c r="AC78" s="95">
        <v>0</v>
      </c>
      <c r="AD78" s="95">
        <v>0</v>
      </c>
      <c r="AE78" s="95">
        <v>0</v>
      </c>
      <c r="AF78" s="95">
        <v>0</v>
      </c>
      <c r="AG78" s="95">
        <v>0</v>
      </c>
    </row>
    <row r="79" spans="1:33" ht="27" customHeight="1">
      <c r="A79" s="139" t="s">
        <v>163</v>
      </c>
      <c r="B79" s="139"/>
      <c r="C79" s="139"/>
      <c r="D79" s="140" t="s">
        <v>246</v>
      </c>
      <c r="E79" s="141">
        <v>35550</v>
      </c>
      <c r="F79" s="141">
        <v>35550</v>
      </c>
      <c r="G79" s="141">
        <v>35550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92">
        <v>0</v>
      </c>
      <c r="Q79" s="95">
        <v>0</v>
      </c>
      <c r="R79" s="112">
        <v>0</v>
      </c>
      <c r="S79" s="92">
        <v>0</v>
      </c>
      <c r="T79" s="95">
        <v>0</v>
      </c>
      <c r="U79" s="95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  <c r="AA79" s="95">
        <v>0</v>
      </c>
      <c r="AB79" s="95">
        <v>0</v>
      </c>
      <c r="AC79" s="95">
        <v>0</v>
      </c>
      <c r="AD79" s="95">
        <v>0</v>
      </c>
      <c r="AE79" s="95">
        <v>0</v>
      </c>
      <c r="AF79" s="95">
        <v>0</v>
      </c>
      <c r="AG79" s="95">
        <v>0</v>
      </c>
    </row>
    <row r="80" spans="1:33" ht="27" customHeight="1">
      <c r="A80" s="139" t="s">
        <v>165</v>
      </c>
      <c r="B80" s="139" t="s">
        <v>150</v>
      </c>
      <c r="C80" s="139"/>
      <c r="D80" s="140" t="s">
        <v>170</v>
      </c>
      <c r="E80" s="141">
        <v>35550</v>
      </c>
      <c r="F80" s="141">
        <v>35550</v>
      </c>
      <c r="G80" s="141">
        <v>35550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92">
        <v>0</v>
      </c>
      <c r="Q80" s="95">
        <v>0</v>
      </c>
      <c r="R80" s="112">
        <v>0</v>
      </c>
      <c r="S80" s="92">
        <v>0</v>
      </c>
      <c r="T80" s="95">
        <v>0</v>
      </c>
      <c r="U80" s="95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  <c r="AA80" s="95">
        <v>0</v>
      </c>
      <c r="AB80" s="95">
        <v>0</v>
      </c>
      <c r="AC80" s="95">
        <v>0</v>
      </c>
      <c r="AD80" s="95">
        <v>0</v>
      </c>
      <c r="AE80" s="95">
        <v>0</v>
      </c>
      <c r="AF80" s="95">
        <v>0</v>
      </c>
      <c r="AG80" s="95">
        <v>0</v>
      </c>
    </row>
    <row r="81" spans="1:33" ht="27" customHeight="1">
      <c r="A81" s="139" t="s">
        <v>167</v>
      </c>
      <c r="B81" s="139" t="s">
        <v>161</v>
      </c>
      <c r="C81" s="139" t="s">
        <v>125</v>
      </c>
      <c r="D81" s="140" t="s">
        <v>247</v>
      </c>
      <c r="E81" s="141">
        <v>35550</v>
      </c>
      <c r="F81" s="141">
        <v>35550</v>
      </c>
      <c r="G81" s="141">
        <v>35550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92">
        <v>0</v>
      </c>
      <c r="Q81" s="95">
        <v>0</v>
      </c>
      <c r="R81" s="112">
        <v>0</v>
      </c>
      <c r="S81" s="92">
        <v>0</v>
      </c>
      <c r="T81" s="95">
        <v>0</v>
      </c>
      <c r="U81" s="95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95">
        <v>0</v>
      </c>
      <c r="AD81" s="95">
        <v>0</v>
      </c>
      <c r="AE81" s="95">
        <v>0</v>
      </c>
      <c r="AF81" s="95">
        <v>0</v>
      </c>
      <c r="AG81" s="95">
        <v>0</v>
      </c>
    </row>
    <row r="82" spans="1:33" ht="27" customHeight="1">
      <c r="A82" s="139" t="s">
        <v>178</v>
      </c>
      <c r="B82" s="139"/>
      <c r="C82" s="139"/>
      <c r="D82" s="140" t="s">
        <v>248</v>
      </c>
      <c r="E82" s="141">
        <v>176157</v>
      </c>
      <c r="F82" s="141">
        <v>176157</v>
      </c>
      <c r="G82" s="141">
        <v>176157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92">
        <v>0</v>
      </c>
      <c r="Q82" s="95">
        <v>0</v>
      </c>
      <c r="R82" s="112">
        <v>0</v>
      </c>
      <c r="S82" s="92">
        <v>0</v>
      </c>
      <c r="T82" s="95">
        <v>0</v>
      </c>
      <c r="U82" s="95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  <c r="AA82" s="95">
        <v>0</v>
      </c>
      <c r="AB82" s="95">
        <v>0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</row>
    <row r="83" spans="1:33" ht="27" customHeight="1">
      <c r="A83" s="139" t="s">
        <v>180</v>
      </c>
      <c r="B83" s="139" t="s">
        <v>185</v>
      </c>
      <c r="C83" s="139"/>
      <c r="D83" s="140" t="s">
        <v>249</v>
      </c>
      <c r="E83" s="141">
        <v>176157</v>
      </c>
      <c r="F83" s="141">
        <v>176157</v>
      </c>
      <c r="G83" s="141">
        <v>176157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v>0</v>
      </c>
      <c r="N83" s="141">
        <v>0</v>
      </c>
      <c r="O83" s="141">
        <v>0</v>
      </c>
      <c r="P83" s="92">
        <v>0</v>
      </c>
      <c r="Q83" s="95">
        <v>0</v>
      </c>
      <c r="R83" s="112">
        <v>0</v>
      </c>
      <c r="S83" s="92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5">
        <v>0</v>
      </c>
      <c r="AE83" s="95">
        <v>0</v>
      </c>
      <c r="AF83" s="95">
        <v>0</v>
      </c>
      <c r="AG83" s="95">
        <v>0</v>
      </c>
    </row>
    <row r="84" spans="1:33" ht="27" customHeight="1">
      <c r="A84" s="139" t="s">
        <v>182</v>
      </c>
      <c r="B84" s="139" t="s">
        <v>187</v>
      </c>
      <c r="C84" s="139" t="s">
        <v>185</v>
      </c>
      <c r="D84" s="140" t="s">
        <v>250</v>
      </c>
      <c r="E84" s="141">
        <v>176157</v>
      </c>
      <c r="F84" s="141">
        <v>176157</v>
      </c>
      <c r="G84" s="141">
        <v>176157</v>
      </c>
      <c r="H84" s="141">
        <v>0</v>
      </c>
      <c r="I84" s="141">
        <v>0</v>
      </c>
      <c r="J84" s="141">
        <v>0</v>
      </c>
      <c r="K84" s="141">
        <v>0</v>
      </c>
      <c r="L84" s="141">
        <v>0</v>
      </c>
      <c r="M84" s="141">
        <v>0</v>
      </c>
      <c r="N84" s="141">
        <v>0</v>
      </c>
      <c r="O84" s="141">
        <v>0</v>
      </c>
      <c r="P84" s="92">
        <v>0</v>
      </c>
      <c r="Q84" s="95">
        <v>0</v>
      </c>
      <c r="R84" s="112">
        <v>0</v>
      </c>
      <c r="S84" s="92">
        <v>0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  <c r="AA84" s="95">
        <v>0</v>
      </c>
      <c r="AB84" s="95">
        <v>0</v>
      </c>
      <c r="AC84" s="95">
        <v>0</v>
      </c>
      <c r="AD84" s="95">
        <v>0</v>
      </c>
      <c r="AE84" s="95">
        <v>0</v>
      </c>
      <c r="AF84" s="95">
        <v>0</v>
      </c>
      <c r="AG84" s="95">
        <v>0</v>
      </c>
    </row>
    <row r="85" spans="1:33" ht="27" customHeight="1">
      <c r="A85" s="139" t="s">
        <v>189</v>
      </c>
      <c r="B85" s="139"/>
      <c r="C85" s="139"/>
      <c r="D85" s="140" t="s">
        <v>251</v>
      </c>
      <c r="E85" s="141">
        <v>125655</v>
      </c>
      <c r="F85" s="141">
        <v>125655</v>
      </c>
      <c r="G85" s="141">
        <v>125655</v>
      </c>
      <c r="H85" s="141">
        <v>0</v>
      </c>
      <c r="I85" s="141">
        <v>0</v>
      </c>
      <c r="J85" s="141">
        <v>0</v>
      </c>
      <c r="K85" s="141">
        <v>0</v>
      </c>
      <c r="L85" s="141">
        <v>0</v>
      </c>
      <c r="M85" s="141">
        <v>0</v>
      </c>
      <c r="N85" s="141">
        <v>0</v>
      </c>
      <c r="O85" s="141">
        <v>0</v>
      </c>
      <c r="P85" s="92">
        <v>0</v>
      </c>
      <c r="Q85" s="95">
        <v>0</v>
      </c>
      <c r="R85" s="112">
        <v>0</v>
      </c>
      <c r="S85" s="92">
        <v>0</v>
      </c>
      <c r="T85" s="95">
        <v>0</v>
      </c>
      <c r="U85" s="95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  <c r="AA85" s="95">
        <v>0</v>
      </c>
      <c r="AB85" s="95">
        <v>0</v>
      </c>
      <c r="AC85" s="95">
        <v>0</v>
      </c>
      <c r="AD85" s="95">
        <v>0</v>
      </c>
      <c r="AE85" s="95">
        <v>0</v>
      </c>
      <c r="AF85" s="95">
        <v>0</v>
      </c>
      <c r="AG85" s="95">
        <v>0</v>
      </c>
    </row>
    <row r="86" spans="1:33" ht="27" customHeight="1">
      <c r="A86" s="139" t="s">
        <v>191</v>
      </c>
      <c r="B86" s="139" t="s">
        <v>132</v>
      </c>
      <c r="C86" s="139"/>
      <c r="D86" s="140" t="s">
        <v>252</v>
      </c>
      <c r="E86" s="141">
        <v>180</v>
      </c>
      <c r="F86" s="141">
        <v>180</v>
      </c>
      <c r="G86" s="141">
        <v>180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0</v>
      </c>
      <c r="N86" s="141">
        <v>0</v>
      </c>
      <c r="O86" s="141">
        <v>0</v>
      </c>
      <c r="P86" s="92">
        <v>0</v>
      </c>
      <c r="Q86" s="95">
        <v>0</v>
      </c>
      <c r="R86" s="112">
        <v>0</v>
      </c>
      <c r="S86" s="92">
        <v>0</v>
      </c>
      <c r="T86" s="95">
        <v>0</v>
      </c>
      <c r="U86" s="95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  <c r="AA86" s="95">
        <v>0</v>
      </c>
      <c r="AB86" s="95">
        <v>0</v>
      </c>
      <c r="AC86" s="95">
        <v>0</v>
      </c>
      <c r="AD86" s="95">
        <v>0</v>
      </c>
      <c r="AE86" s="95">
        <v>0</v>
      </c>
      <c r="AF86" s="95">
        <v>0</v>
      </c>
      <c r="AG86" s="95">
        <v>0</v>
      </c>
    </row>
    <row r="87" spans="1:33" ht="27" customHeight="1">
      <c r="A87" s="139" t="s">
        <v>193</v>
      </c>
      <c r="B87" s="139" t="s">
        <v>194</v>
      </c>
      <c r="C87" s="139" t="s">
        <v>150</v>
      </c>
      <c r="D87" s="140" t="s">
        <v>253</v>
      </c>
      <c r="E87" s="141">
        <v>180</v>
      </c>
      <c r="F87" s="141">
        <v>180</v>
      </c>
      <c r="G87" s="141">
        <v>180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v>0</v>
      </c>
      <c r="N87" s="141">
        <v>0</v>
      </c>
      <c r="O87" s="141">
        <v>0</v>
      </c>
      <c r="P87" s="92">
        <v>0</v>
      </c>
      <c r="Q87" s="95">
        <v>0</v>
      </c>
      <c r="R87" s="112">
        <v>0</v>
      </c>
      <c r="S87" s="92">
        <v>0</v>
      </c>
      <c r="T87" s="95">
        <v>0</v>
      </c>
      <c r="U87" s="95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  <c r="AA87" s="95">
        <v>0</v>
      </c>
      <c r="AB87" s="95">
        <v>0</v>
      </c>
      <c r="AC87" s="95">
        <v>0</v>
      </c>
      <c r="AD87" s="95">
        <v>0</v>
      </c>
      <c r="AE87" s="95">
        <v>0</v>
      </c>
      <c r="AF87" s="95">
        <v>0</v>
      </c>
      <c r="AG87" s="95">
        <v>0</v>
      </c>
    </row>
    <row r="88" spans="1:33" ht="27" customHeight="1">
      <c r="A88" s="139" t="s">
        <v>191</v>
      </c>
      <c r="B88" s="139" t="s">
        <v>204</v>
      </c>
      <c r="C88" s="139"/>
      <c r="D88" s="140" t="s">
        <v>254</v>
      </c>
      <c r="E88" s="141">
        <v>125475</v>
      </c>
      <c r="F88" s="141">
        <v>125475</v>
      </c>
      <c r="G88" s="141">
        <v>125475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141">
        <v>0</v>
      </c>
      <c r="P88" s="92">
        <v>0</v>
      </c>
      <c r="Q88" s="95">
        <v>0</v>
      </c>
      <c r="R88" s="112">
        <v>0</v>
      </c>
      <c r="S88" s="92">
        <v>0</v>
      </c>
      <c r="T88" s="95">
        <v>0</v>
      </c>
      <c r="U88" s="95">
        <v>0</v>
      </c>
      <c r="V88" s="95">
        <v>0</v>
      </c>
      <c r="W88" s="95">
        <v>0</v>
      </c>
      <c r="X88" s="95">
        <v>0</v>
      </c>
      <c r="Y88" s="95">
        <v>0</v>
      </c>
      <c r="Z88" s="95">
        <v>0</v>
      </c>
      <c r="AA88" s="95">
        <v>0</v>
      </c>
      <c r="AB88" s="95">
        <v>0</v>
      </c>
      <c r="AC88" s="95">
        <v>0</v>
      </c>
      <c r="AD88" s="95">
        <v>0</v>
      </c>
      <c r="AE88" s="95">
        <v>0</v>
      </c>
      <c r="AF88" s="95">
        <v>0</v>
      </c>
      <c r="AG88" s="95">
        <v>0</v>
      </c>
    </row>
    <row r="89" spans="1:33" ht="27" customHeight="1">
      <c r="A89" s="139" t="s">
        <v>193</v>
      </c>
      <c r="B89" s="139" t="s">
        <v>206</v>
      </c>
      <c r="C89" s="139" t="s">
        <v>125</v>
      </c>
      <c r="D89" s="140" t="s">
        <v>255</v>
      </c>
      <c r="E89" s="141">
        <v>66059</v>
      </c>
      <c r="F89" s="141">
        <v>66059</v>
      </c>
      <c r="G89" s="141">
        <v>66059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141">
        <v>0</v>
      </c>
      <c r="P89" s="92">
        <v>0</v>
      </c>
      <c r="Q89" s="95">
        <v>0</v>
      </c>
      <c r="R89" s="112">
        <v>0</v>
      </c>
      <c r="S89" s="92">
        <v>0</v>
      </c>
      <c r="T89" s="95">
        <v>0</v>
      </c>
      <c r="U89" s="95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  <c r="AA89" s="95">
        <v>0</v>
      </c>
      <c r="AB89" s="95">
        <v>0</v>
      </c>
      <c r="AC89" s="95">
        <v>0</v>
      </c>
      <c r="AD89" s="95">
        <v>0</v>
      </c>
      <c r="AE89" s="95">
        <v>0</v>
      </c>
      <c r="AF89" s="95">
        <v>0</v>
      </c>
      <c r="AG89" s="95">
        <v>0</v>
      </c>
    </row>
    <row r="90" spans="1:33" ht="27" customHeight="1">
      <c r="A90" s="139" t="s">
        <v>193</v>
      </c>
      <c r="B90" s="139" t="s">
        <v>206</v>
      </c>
      <c r="C90" s="139" t="s">
        <v>136</v>
      </c>
      <c r="D90" s="140" t="s">
        <v>256</v>
      </c>
      <c r="E90" s="141">
        <v>59416</v>
      </c>
      <c r="F90" s="141">
        <v>59416</v>
      </c>
      <c r="G90" s="141">
        <v>59416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0</v>
      </c>
      <c r="P90" s="92">
        <v>0</v>
      </c>
      <c r="Q90" s="95">
        <v>0</v>
      </c>
      <c r="R90" s="112">
        <v>0</v>
      </c>
      <c r="S90" s="92">
        <v>0</v>
      </c>
      <c r="T90" s="95">
        <v>0</v>
      </c>
      <c r="U90" s="95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  <c r="AA90" s="95">
        <v>0</v>
      </c>
      <c r="AB90" s="95">
        <v>0</v>
      </c>
      <c r="AC90" s="95">
        <v>0</v>
      </c>
      <c r="AD90" s="95">
        <v>0</v>
      </c>
      <c r="AE90" s="95">
        <v>0</v>
      </c>
      <c r="AF90" s="95">
        <v>0</v>
      </c>
      <c r="AG90" s="95">
        <v>0</v>
      </c>
    </row>
    <row r="91" spans="1:33" ht="27" customHeight="1">
      <c r="A91" s="139" t="s">
        <v>215</v>
      </c>
      <c r="B91" s="139"/>
      <c r="C91" s="139"/>
      <c r="D91" s="140" t="s">
        <v>257</v>
      </c>
      <c r="E91" s="141">
        <v>255536</v>
      </c>
      <c r="F91" s="141">
        <v>255536</v>
      </c>
      <c r="G91" s="141">
        <v>255536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92">
        <v>0</v>
      </c>
      <c r="Q91" s="95">
        <v>0</v>
      </c>
      <c r="R91" s="112">
        <v>0</v>
      </c>
      <c r="S91" s="92">
        <v>0</v>
      </c>
      <c r="T91" s="95">
        <v>0</v>
      </c>
      <c r="U91" s="95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  <c r="AA91" s="95">
        <v>0</v>
      </c>
      <c r="AB91" s="95">
        <v>0</v>
      </c>
      <c r="AC91" s="95">
        <v>0</v>
      </c>
      <c r="AD91" s="95">
        <v>0</v>
      </c>
      <c r="AE91" s="95">
        <v>0</v>
      </c>
      <c r="AF91" s="95">
        <v>0</v>
      </c>
      <c r="AG91" s="95">
        <v>0</v>
      </c>
    </row>
    <row r="92" spans="1:33" ht="27" customHeight="1">
      <c r="A92" s="139" t="s">
        <v>217</v>
      </c>
      <c r="B92" s="139" t="s">
        <v>125</v>
      </c>
      <c r="C92" s="139"/>
      <c r="D92" s="140" t="s">
        <v>258</v>
      </c>
      <c r="E92" s="141">
        <v>206410</v>
      </c>
      <c r="F92" s="141">
        <v>206410</v>
      </c>
      <c r="G92" s="141">
        <v>206410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41">
        <v>0</v>
      </c>
      <c r="P92" s="92">
        <v>0</v>
      </c>
      <c r="Q92" s="95">
        <v>0</v>
      </c>
      <c r="R92" s="112">
        <v>0</v>
      </c>
      <c r="S92" s="92">
        <v>0</v>
      </c>
      <c r="T92" s="95">
        <v>0</v>
      </c>
      <c r="U92" s="95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5">
        <v>0</v>
      </c>
      <c r="AG92" s="95">
        <v>0</v>
      </c>
    </row>
    <row r="93" spans="1:33" ht="27" customHeight="1">
      <c r="A93" s="139" t="s">
        <v>219</v>
      </c>
      <c r="B93" s="139" t="s">
        <v>128</v>
      </c>
      <c r="C93" s="139" t="s">
        <v>221</v>
      </c>
      <c r="D93" s="140" t="s">
        <v>259</v>
      </c>
      <c r="E93" s="141">
        <v>168258</v>
      </c>
      <c r="F93" s="141">
        <v>168258</v>
      </c>
      <c r="G93" s="141">
        <v>168258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</v>
      </c>
      <c r="P93" s="92">
        <v>0</v>
      </c>
      <c r="Q93" s="95">
        <v>0</v>
      </c>
      <c r="R93" s="112">
        <v>0</v>
      </c>
      <c r="S93" s="92">
        <v>0</v>
      </c>
      <c r="T93" s="95">
        <v>0</v>
      </c>
      <c r="U93" s="95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0</v>
      </c>
    </row>
    <row r="94" spans="1:33" ht="27" customHeight="1">
      <c r="A94" s="139" t="s">
        <v>219</v>
      </c>
      <c r="B94" s="139" t="s">
        <v>128</v>
      </c>
      <c r="C94" s="139" t="s">
        <v>150</v>
      </c>
      <c r="D94" s="140" t="s">
        <v>260</v>
      </c>
      <c r="E94" s="141">
        <v>38152</v>
      </c>
      <c r="F94" s="141">
        <v>38152</v>
      </c>
      <c r="G94" s="141">
        <v>38152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1">
        <v>0</v>
      </c>
      <c r="N94" s="141">
        <v>0</v>
      </c>
      <c r="O94" s="141">
        <v>0</v>
      </c>
      <c r="P94" s="92">
        <v>0</v>
      </c>
      <c r="Q94" s="95">
        <v>0</v>
      </c>
      <c r="R94" s="112">
        <v>0</v>
      </c>
      <c r="S94" s="92">
        <v>0</v>
      </c>
      <c r="T94" s="95">
        <v>0</v>
      </c>
      <c r="U94" s="95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  <c r="AA94" s="95">
        <v>0</v>
      </c>
      <c r="AB94" s="95">
        <v>0</v>
      </c>
      <c r="AC94" s="95">
        <v>0</v>
      </c>
      <c r="AD94" s="95">
        <v>0</v>
      </c>
      <c r="AE94" s="95">
        <v>0</v>
      </c>
      <c r="AF94" s="95">
        <v>0</v>
      </c>
      <c r="AG94" s="95">
        <v>0</v>
      </c>
    </row>
    <row r="95" spans="1:33" ht="27" customHeight="1">
      <c r="A95" s="139" t="s">
        <v>217</v>
      </c>
      <c r="B95" s="139" t="s">
        <v>136</v>
      </c>
      <c r="C95" s="139"/>
      <c r="D95" s="140" t="s">
        <v>261</v>
      </c>
      <c r="E95" s="141">
        <v>28297</v>
      </c>
      <c r="F95" s="141">
        <v>28297</v>
      </c>
      <c r="G95" s="141">
        <v>28297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92">
        <v>0</v>
      </c>
      <c r="Q95" s="95">
        <v>0</v>
      </c>
      <c r="R95" s="112">
        <v>0</v>
      </c>
      <c r="S95" s="92">
        <v>0</v>
      </c>
      <c r="T95" s="95">
        <v>0</v>
      </c>
      <c r="U95" s="95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  <c r="AA95" s="95">
        <v>0</v>
      </c>
      <c r="AB95" s="95">
        <v>0</v>
      </c>
      <c r="AC95" s="95">
        <v>0</v>
      </c>
      <c r="AD95" s="95">
        <v>0</v>
      </c>
      <c r="AE95" s="95">
        <v>0</v>
      </c>
      <c r="AF95" s="95">
        <v>0</v>
      </c>
      <c r="AG95" s="95">
        <v>0</v>
      </c>
    </row>
    <row r="96" spans="1:33" ht="27" customHeight="1">
      <c r="A96" s="139" t="s">
        <v>219</v>
      </c>
      <c r="B96" s="139" t="s">
        <v>138</v>
      </c>
      <c r="C96" s="139" t="s">
        <v>150</v>
      </c>
      <c r="D96" s="140" t="s">
        <v>262</v>
      </c>
      <c r="E96" s="141">
        <v>28297</v>
      </c>
      <c r="F96" s="141">
        <v>28297</v>
      </c>
      <c r="G96" s="141">
        <v>28297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1">
        <v>0</v>
      </c>
      <c r="N96" s="141">
        <v>0</v>
      </c>
      <c r="O96" s="141">
        <v>0</v>
      </c>
      <c r="P96" s="92">
        <v>0</v>
      </c>
      <c r="Q96" s="95">
        <v>0</v>
      </c>
      <c r="R96" s="112">
        <v>0</v>
      </c>
      <c r="S96" s="92">
        <v>0</v>
      </c>
      <c r="T96" s="95">
        <v>0</v>
      </c>
      <c r="U96" s="95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  <c r="AA96" s="95">
        <v>0</v>
      </c>
      <c r="AB96" s="95">
        <v>0</v>
      </c>
      <c r="AC96" s="95">
        <v>0</v>
      </c>
      <c r="AD96" s="95">
        <v>0</v>
      </c>
      <c r="AE96" s="95">
        <v>0</v>
      </c>
      <c r="AF96" s="95">
        <v>0</v>
      </c>
      <c r="AG96" s="95">
        <v>0</v>
      </c>
    </row>
    <row r="97" spans="1:33" ht="27" customHeight="1">
      <c r="A97" s="139" t="s">
        <v>217</v>
      </c>
      <c r="B97" s="139" t="s">
        <v>132</v>
      </c>
      <c r="C97" s="139"/>
      <c r="D97" s="140" t="s">
        <v>263</v>
      </c>
      <c r="E97" s="141">
        <v>20829</v>
      </c>
      <c r="F97" s="141">
        <v>20829</v>
      </c>
      <c r="G97" s="141">
        <v>20829</v>
      </c>
      <c r="H97" s="141">
        <v>0</v>
      </c>
      <c r="I97" s="141">
        <v>0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92">
        <v>0</v>
      </c>
      <c r="Q97" s="95">
        <v>0</v>
      </c>
      <c r="R97" s="112">
        <v>0</v>
      </c>
      <c r="S97" s="92">
        <v>0</v>
      </c>
      <c r="T97" s="95">
        <v>0</v>
      </c>
      <c r="U97" s="95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  <c r="AA97" s="95">
        <v>0</v>
      </c>
      <c r="AB97" s="95">
        <v>0</v>
      </c>
      <c r="AC97" s="95">
        <v>0</v>
      </c>
      <c r="AD97" s="95">
        <v>0</v>
      </c>
      <c r="AE97" s="95">
        <v>0</v>
      </c>
      <c r="AF97" s="95">
        <v>0</v>
      </c>
      <c r="AG97" s="95">
        <v>0</v>
      </c>
    </row>
    <row r="98" spans="1:33" ht="27" customHeight="1">
      <c r="A98" s="139" t="s">
        <v>219</v>
      </c>
      <c r="B98" s="139" t="s">
        <v>194</v>
      </c>
      <c r="C98" s="139" t="s">
        <v>150</v>
      </c>
      <c r="D98" s="140" t="s">
        <v>264</v>
      </c>
      <c r="E98" s="141">
        <v>20829</v>
      </c>
      <c r="F98" s="141">
        <v>20829</v>
      </c>
      <c r="G98" s="141">
        <v>20829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92">
        <v>0</v>
      </c>
      <c r="Q98" s="95">
        <v>0</v>
      </c>
      <c r="R98" s="112">
        <v>0</v>
      </c>
      <c r="S98" s="92">
        <v>0</v>
      </c>
      <c r="T98" s="95">
        <v>0</v>
      </c>
      <c r="U98" s="95">
        <v>0</v>
      </c>
      <c r="V98" s="95">
        <v>0</v>
      </c>
      <c r="W98" s="95">
        <v>0</v>
      </c>
      <c r="X98" s="95">
        <v>0</v>
      </c>
      <c r="Y98" s="95">
        <v>0</v>
      </c>
      <c r="Z98" s="95">
        <v>0</v>
      </c>
      <c r="AA98" s="95">
        <v>0</v>
      </c>
      <c r="AB98" s="95">
        <v>0</v>
      </c>
      <c r="AC98" s="95">
        <v>0</v>
      </c>
      <c r="AD98" s="95">
        <v>0</v>
      </c>
      <c r="AE98" s="95">
        <v>0</v>
      </c>
      <c r="AF98" s="95">
        <v>0</v>
      </c>
      <c r="AG98" s="95">
        <v>0</v>
      </c>
    </row>
    <row r="99" spans="1:33" ht="27" customHeight="1">
      <c r="A99" s="139" t="s">
        <v>233</v>
      </c>
      <c r="B99" s="139"/>
      <c r="C99" s="139"/>
      <c r="D99" s="140" t="s">
        <v>265</v>
      </c>
      <c r="E99" s="141">
        <v>105694</v>
      </c>
      <c r="F99" s="141">
        <v>105694</v>
      </c>
      <c r="G99" s="141">
        <v>105694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92">
        <v>0</v>
      </c>
      <c r="Q99" s="95">
        <v>0</v>
      </c>
      <c r="R99" s="112">
        <v>0</v>
      </c>
      <c r="S99" s="92">
        <v>0</v>
      </c>
      <c r="T99" s="95">
        <v>0</v>
      </c>
      <c r="U99" s="95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  <c r="AA99" s="95">
        <v>0</v>
      </c>
      <c r="AB99" s="95">
        <v>0</v>
      </c>
      <c r="AC99" s="95">
        <v>0</v>
      </c>
      <c r="AD99" s="95">
        <v>0</v>
      </c>
      <c r="AE99" s="95">
        <v>0</v>
      </c>
      <c r="AF99" s="95">
        <v>0</v>
      </c>
      <c r="AG99" s="95">
        <v>0</v>
      </c>
    </row>
    <row r="100" spans="1:33" ht="27" customHeight="1">
      <c r="A100" s="139" t="s">
        <v>235</v>
      </c>
      <c r="B100" s="139" t="s">
        <v>140</v>
      </c>
      <c r="C100" s="139"/>
      <c r="D100" s="140" t="s">
        <v>266</v>
      </c>
      <c r="E100" s="141">
        <v>105694</v>
      </c>
      <c r="F100" s="141">
        <v>105694</v>
      </c>
      <c r="G100" s="141">
        <v>105694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92">
        <v>0</v>
      </c>
      <c r="Q100" s="95">
        <v>0</v>
      </c>
      <c r="R100" s="112">
        <v>0</v>
      </c>
      <c r="S100" s="92">
        <v>0</v>
      </c>
      <c r="T100" s="95">
        <v>0</v>
      </c>
      <c r="U100" s="95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  <c r="AA100" s="95">
        <v>0</v>
      </c>
      <c r="AB100" s="95">
        <v>0</v>
      </c>
      <c r="AC100" s="95">
        <v>0</v>
      </c>
      <c r="AD100" s="95">
        <v>0</v>
      </c>
      <c r="AE100" s="95">
        <v>0</v>
      </c>
      <c r="AF100" s="95">
        <v>0</v>
      </c>
      <c r="AG100" s="95">
        <v>0</v>
      </c>
    </row>
    <row r="101" spans="1:33" ht="27" customHeight="1">
      <c r="A101" s="139" t="s">
        <v>237</v>
      </c>
      <c r="B101" s="139" t="s">
        <v>225</v>
      </c>
      <c r="C101" s="139" t="s">
        <v>125</v>
      </c>
      <c r="D101" s="140" t="s">
        <v>267</v>
      </c>
      <c r="E101" s="141">
        <v>105694</v>
      </c>
      <c r="F101" s="141">
        <v>105694</v>
      </c>
      <c r="G101" s="141">
        <v>105694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92">
        <v>0</v>
      </c>
      <c r="Q101" s="95">
        <v>0</v>
      </c>
      <c r="R101" s="112">
        <v>0</v>
      </c>
      <c r="S101" s="92">
        <v>0</v>
      </c>
      <c r="T101" s="95">
        <v>0</v>
      </c>
      <c r="U101" s="95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  <c r="AA101" s="95">
        <v>0</v>
      </c>
      <c r="AB101" s="95">
        <v>0</v>
      </c>
      <c r="AC101" s="95">
        <v>0</v>
      </c>
      <c r="AD101" s="95">
        <v>0</v>
      </c>
      <c r="AE101" s="95">
        <v>0</v>
      </c>
      <c r="AF101" s="95">
        <v>0</v>
      </c>
      <c r="AG101" s="95">
        <v>0</v>
      </c>
    </row>
    <row r="102" spans="1:33" ht="27" customHeight="1">
      <c r="A102" s="139"/>
      <c r="B102" s="139"/>
      <c r="C102" s="139"/>
      <c r="D102" s="140" t="s">
        <v>268</v>
      </c>
      <c r="E102" s="141">
        <v>346822</v>
      </c>
      <c r="F102" s="141">
        <v>346822</v>
      </c>
      <c r="G102" s="141">
        <v>346822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92">
        <v>0</v>
      </c>
      <c r="Q102" s="95">
        <v>0</v>
      </c>
      <c r="R102" s="112">
        <v>0</v>
      </c>
      <c r="S102" s="92">
        <v>0</v>
      </c>
      <c r="T102" s="95">
        <v>0</v>
      </c>
      <c r="U102" s="95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  <c r="AA102" s="95">
        <v>0</v>
      </c>
      <c r="AB102" s="95">
        <v>0</v>
      </c>
      <c r="AC102" s="95">
        <v>0</v>
      </c>
      <c r="AD102" s="95">
        <v>0</v>
      </c>
      <c r="AE102" s="95">
        <v>0</v>
      </c>
      <c r="AF102" s="95">
        <v>0</v>
      </c>
      <c r="AG102" s="95">
        <v>0</v>
      </c>
    </row>
    <row r="103" spans="1:33" ht="27" customHeight="1">
      <c r="A103" s="139" t="s">
        <v>122</v>
      </c>
      <c r="B103" s="139"/>
      <c r="C103" s="139"/>
      <c r="D103" s="140" t="s">
        <v>240</v>
      </c>
      <c r="E103" s="141">
        <v>273933</v>
      </c>
      <c r="F103" s="141">
        <v>273933</v>
      </c>
      <c r="G103" s="141">
        <v>273933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  <c r="O103" s="141">
        <v>0</v>
      </c>
      <c r="P103" s="92">
        <v>0</v>
      </c>
      <c r="Q103" s="95">
        <v>0</v>
      </c>
      <c r="R103" s="112">
        <v>0</v>
      </c>
      <c r="S103" s="92">
        <v>0</v>
      </c>
      <c r="T103" s="95">
        <v>0</v>
      </c>
      <c r="U103" s="95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  <c r="AA103" s="95">
        <v>0</v>
      </c>
      <c r="AB103" s="95">
        <v>0</v>
      </c>
      <c r="AC103" s="95">
        <v>0</v>
      </c>
      <c r="AD103" s="95">
        <v>0</v>
      </c>
      <c r="AE103" s="95">
        <v>0</v>
      </c>
      <c r="AF103" s="95">
        <v>0</v>
      </c>
      <c r="AG103" s="95">
        <v>0</v>
      </c>
    </row>
    <row r="104" spans="1:33" ht="27" customHeight="1">
      <c r="A104" s="139" t="s">
        <v>124</v>
      </c>
      <c r="B104" s="139" t="s">
        <v>125</v>
      </c>
      <c r="C104" s="139"/>
      <c r="D104" s="140" t="s">
        <v>269</v>
      </c>
      <c r="E104" s="141">
        <v>273933</v>
      </c>
      <c r="F104" s="141">
        <v>273933</v>
      </c>
      <c r="G104" s="141">
        <v>273933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92">
        <v>0</v>
      </c>
      <c r="Q104" s="95">
        <v>0</v>
      </c>
      <c r="R104" s="112">
        <v>0</v>
      </c>
      <c r="S104" s="92">
        <v>0</v>
      </c>
      <c r="T104" s="95">
        <v>0</v>
      </c>
      <c r="U104" s="95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  <c r="AA104" s="95">
        <v>0</v>
      </c>
      <c r="AB104" s="95">
        <v>0</v>
      </c>
      <c r="AC104" s="95">
        <v>0</v>
      </c>
      <c r="AD104" s="95">
        <v>0</v>
      </c>
      <c r="AE104" s="95">
        <v>0</v>
      </c>
      <c r="AF104" s="95">
        <v>0</v>
      </c>
      <c r="AG104" s="95">
        <v>0</v>
      </c>
    </row>
    <row r="105" spans="1:33" ht="27" customHeight="1">
      <c r="A105" s="139" t="s">
        <v>127</v>
      </c>
      <c r="B105" s="139" t="s">
        <v>128</v>
      </c>
      <c r="C105" s="139" t="s">
        <v>125</v>
      </c>
      <c r="D105" s="140" t="s">
        <v>270</v>
      </c>
      <c r="E105" s="141">
        <v>216883</v>
      </c>
      <c r="F105" s="141">
        <v>216883</v>
      </c>
      <c r="G105" s="141">
        <v>216883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92">
        <v>0</v>
      </c>
      <c r="Q105" s="95">
        <v>0</v>
      </c>
      <c r="R105" s="112">
        <v>0</v>
      </c>
      <c r="S105" s="92">
        <v>0</v>
      </c>
      <c r="T105" s="95">
        <v>0</v>
      </c>
      <c r="U105" s="95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  <c r="AA105" s="95">
        <v>0</v>
      </c>
      <c r="AB105" s="95">
        <v>0</v>
      </c>
      <c r="AC105" s="95">
        <v>0</v>
      </c>
      <c r="AD105" s="95">
        <v>0</v>
      </c>
      <c r="AE105" s="95">
        <v>0</v>
      </c>
      <c r="AF105" s="95">
        <v>0</v>
      </c>
      <c r="AG105" s="95">
        <v>0</v>
      </c>
    </row>
    <row r="106" spans="1:33" ht="27" customHeight="1">
      <c r="A106" s="139" t="s">
        <v>127</v>
      </c>
      <c r="B106" s="139" t="s">
        <v>128</v>
      </c>
      <c r="C106" s="139" t="s">
        <v>130</v>
      </c>
      <c r="D106" s="140" t="s">
        <v>271</v>
      </c>
      <c r="E106" s="141">
        <v>7050</v>
      </c>
      <c r="F106" s="141">
        <v>7050</v>
      </c>
      <c r="G106" s="141">
        <v>7050</v>
      </c>
      <c r="H106" s="141">
        <v>0</v>
      </c>
      <c r="I106" s="141">
        <v>0</v>
      </c>
      <c r="J106" s="141">
        <v>0</v>
      </c>
      <c r="K106" s="141">
        <v>0</v>
      </c>
      <c r="L106" s="141">
        <v>0</v>
      </c>
      <c r="M106" s="141">
        <v>0</v>
      </c>
      <c r="N106" s="141">
        <v>0</v>
      </c>
      <c r="O106" s="141">
        <v>0</v>
      </c>
      <c r="P106" s="92">
        <v>0</v>
      </c>
      <c r="Q106" s="95">
        <v>0</v>
      </c>
      <c r="R106" s="112">
        <v>0</v>
      </c>
      <c r="S106" s="92">
        <v>0</v>
      </c>
      <c r="T106" s="95">
        <v>0</v>
      </c>
      <c r="U106" s="95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  <c r="AA106" s="95">
        <v>0</v>
      </c>
      <c r="AB106" s="95">
        <v>0</v>
      </c>
      <c r="AC106" s="95">
        <v>0</v>
      </c>
      <c r="AD106" s="95">
        <v>0</v>
      </c>
      <c r="AE106" s="95">
        <v>0</v>
      </c>
      <c r="AF106" s="95">
        <v>0</v>
      </c>
      <c r="AG106" s="95">
        <v>0</v>
      </c>
    </row>
    <row r="107" spans="1:33" ht="27" customHeight="1">
      <c r="A107" s="139" t="s">
        <v>127</v>
      </c>
      <c r="B107" s="139" t="s">
        <v>128</v>
      </c>
      <c r="C107" s="139" t="s">
        <v>132</v>
      </c>
      <c r="D107" s="140" t="s">
        <v>272</v>
      </c>
      <c r="E107" s="141">
        <v>47000</v>
      </c>
      <c r="F107" s="141">
        <v>47000</v>
      </c>
      <c r="G107" s="141">
        <v>47000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92">
        <v>0</v>
      </c>
      <c r="Q107" s="95">
        <v>0</v>
      </c>
      <c r="R107" s="112">
        <v>0</v>
      </c>
      <c r="S107" s="92">
        <v>0</v>
      </c>
      <c r="T107" s="95">
        <v>0</v>
      </c>
      <c r="U107" s="95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  <c r="AA107" s="95">
        <v>0</v>
      </c>
      <c r="AB107" s="95">
        <v>0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</row>
    <row r="108" spans="1:33" ht="27" customHeight="1">
      <c r="A108" s="139" t="s">
        <v>127</v>
      </c>
      <c r="B108" s="139" t="s">
        <v>128</v>
      </c>
      <c r="C108" s="139" t="s">
        <v>134</v>
      </c>
      <c r="D108" s="140" t="s">
        <v>273</v>
      </c>
      <c r="E108" s="141">
        <v>3000</v>
      </c>
      <c r="F108" s="141">
        <v>3000</v>
      </c>
      <c r="G108" s="141">
        <v>3000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92">
        <v>0</v>
      </c>
      <c r="Q108" s="95">
        <v>0</v>
      </c>
      <c r="R108" s="112">
        <v>0</v>
      </c>
      <c r="S108" s="92">
        <v>0</v>
      </c>
      <c r="T108" s="95">
        <v>0</v>
      </c>
      <c r="U108" s="95">
        <v>0</v>
      </c>
      <c r="V108" s="95">
        <v>0</v>
      </c>
      <c r="W108" s="95">
        <v>0</v>
      </c>
      <c r="X108" s="95">
        <v>0</v>
      </c>
      <c r="Y108" s="95">
        <v>0</v>
      </c>
      <c r="Z108" s="95">
        <v>0</v>
      </c>
      <c r="AA108" s="95">
        <v>0</v>
      </c>
      <c r="AB108" s="95">
        <v>0</v>
      </c>
      <c r="AC108" s="95">
        <v>0</v>
      </c>
      <c r="AD108" s="95">
        <v>0</v>
      </c>
      <c r="AE108" s="95">
        <v>0</v>
      </c>
      <c r="AF108" s="95">
        <v>0</v>
      </c>
      <c r="AG108" s="95">
        <v>0</v>
      </c>
    </row>
    <row r="109" spans="1:33" ht="27" customHeight="1">
      <c r="A109" s="139" t="s">
        <v>178</v>
      </c>
      <c r="B109" s="139"/>
      <c r="C109" s="139"/>
      <c r="D109" s="140" t="s">
        <v>248</v>
      </c>
      <c r="E109" s="141">
        <v>32344</v>
      </c>
      <c r="F109" s="141">
        <v>32344</v>
      </c>
      <c r="G109" s="141">
        <v>32344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92">
        <v>0</v>
      </c>
      <c r="Q109" s="95">
        <v>0</v>
      </c>
      <c r="R109" s="112">
        <v>0</v>
      </c>
      <c r="S109" s="92">
        <v>0</v>
      </c>
      <c r="T109" s="95">
        <v>0</v>
      </c>
      <c r="U109" s="95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  <c r="AA109" s="95">
        <v>0</v>
      </c>
      <c r="AB109" s="95">
        <v>0</v>
      </c>
      <c r="AC109" s="95">
        <v>0</v>
      </c>
      <c r="AD109" s="95">
        <v>0</v>
      </c>
      <c r="AE109" s="95">
        <v>0</v>
      </c>
      <c r="AF109" s="95">
        <v>0</v>
      </c>
      <c r="AG109" s="95">
        <v>0</v>
      </c>
    </row>
    <row r="110" spans="1:33" ht="27" customHeight="1">
      <c r="A110" s="139" t="s">
        <v>180</v>
      </c>
      <c r="B110" s="139" t="s">
        <v>185</v>
      </c>
      <c r="C110" s="139"/>
      <c r="D110" s="140" t="s">
        <v>249</v>
      </c>
      <c r="E110" s="141">
        <v>32344</v>
      </c>
      <c r="F110" s="141">
        <v>32344</v>
      </c>
      <c r="G110" s="141">
        <v>32344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92">
        <v>0</v>
      </c>
      <c r="Q110" s="95">
        <v>0</v>
      </c>
      <c r="R110" s="112">
        <v>0</v>
      </c>
      <c r="S110" s="92">
        <v>0</v>
      </c>
      <c r="T110" s="95">
        <v>0</v>
      </c>
      <c r="U110" s="95">
        <v>0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  <c r="AA110" s="95">
        <v>0</v>
      </c>
      <c r="AB110" s="95">
        <v>0</v>
      </c>
      <c r="AC110" s="95">
        <v>0</v>
      </c>
      <c r="AD110" s="95">
        <v>0</v>
      </c>
      <c r="AE110" s="95">
        <v>0</v>
      </c>
      <c r="AF110" s="95">
        <v>0</v>
      </c>
      <c r="AG110" s="95">
        <v>0</v>
      </c>
    </row>
    <row r="111" spans="1:33" ht="27" customHeight="1">
      <c r="A111" s="139" t="s">
        <v>182</v>
      </c>
      <c r="B111" s="139" t="s">
        <v>187</v>
      </c>
      <c r="C111" s="139" t="s">
        <v>185</v>
      </c>
      <c r="D111" s="140" t="s">
        <v>250</v>
      </c>
      <c r="E111" s="141">
        <v>32344</v>
      </c>
      <c r="F111" s="141">
        <v>32344</v>
      </c>
      <c r="G111" s="141">
        <v>32344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92">
        <v>0</v>
      </c>
      <c r="Q111" s="95">
        <v>0</v>
      </c>
      <c r="R111" s="112">
        <v>0</v>
      </c>
      <c r="S111" s="92">
        <v>0</v>
      </c>
      <c r="T111" s="95">
        <v>0</v>
      </c>
      <c r="U111" s="95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  <c r="AA111" s="95">
        <v>0</v>
      </c>
      <c r="AB111" s="95">
        <v>0</v>
      </c>
      <c r="AC111" s="95">
        <v>0</v>
      </c>
      <c r="AD111" s="95">
        <v>0</v>
      </c>
      <c r="AE111" s="95">
        <v>0</v>
      </c>
      <c r="AF111" s="95">
        <v>0</v>
      </c>
      <c r="AG111" s="95">
        <v>0</v>
      </c>
    </row>
    <row r="112" spans="1:33" ht="27" customHeight="1">
      <c r="A112" s="139" t="s">
        <v>189</v>
      </c>
      <c r="B112" s="139"/>
      <c r="C112" s="139"/>
      <c r="D112" s="140" t="s">
        <v>251</v>
      </c>
      <c r="E112" s="141">
        <v>21138</v>
      </c>
      <c r="F112" s="141">
        <v>21138</v>
      </c>
      <c r="G112" s="141">
        <v>21138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92">
        <v>0</v>
      </c>
      <c r="Q112" s="95">
        <v>0</v>
      </c>
      <c r="R112" s="112">
        <v>0</v>
      </c>
      <c r="S112" s="92">
        <v>0</v>
      </c>
      <c r="T112" s="95">
        <v>0</v>
      </c>
      <c r="U112" s="95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  <c r="AA112" s="95">
        <v>0</v>
      </c>
      <c r="AB112" s="95">
        <v>0</v>
      </c>
      <c r="AC112" s="95">
        <v>0</v>
      </c>
      <c r="AD112" s="95">
        <v>0</v>
      </c>
      <c r="AE112" s="95">
        <v>0</v>
      </c>
      <c r="AF112" s="95">
        <v>0</v>
      </c>
      <c r="AG112" s="95">
        <v>0</v>
      </c>
    </row>
    <row r="113" spans="1:33" ht="27" customHeight="1">
      <c r="A113" s="139" t="s">
        <v>191</v>
      </c>
      <c r="B113" s="139" t="s">
        <v>132</v>
      </c>
      <c r="C113" s="139"/>
      <c r="D113" s="140" t="s">
        <v>252</v>
      </c>
      <c r="E113" s="141">
        <v>60</v>
      </c>
      <c r="F113" s="141">
        <v>60</v>
      </c>
      <c r="G113" s="141">
        <v>60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92">
        <v>0</v>
      </c>
      <c r="Q113" s="95">
        <v>0</v>
      </c>
      <c r="R113" s="112">
        <v>0</v>
      </c>
      <c r="S113" s="92">
        <v>0</v>
      </c>
      <c r="T113" s="95">
        <v>0</v>
      </c>
      <c r="U113" s="95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  <c r="AA113" s="95">
        <v>0</v>
      </c>
      <c r="AB113" s="95">
        <v>0</v>
      </c>
      <c r="AC113" s="95">
        <v>0</v>
      </c>
      <c r="AD113" s="95">
        <v>0</v>
      </c>
      <c r="AE113" s="95">
        <v>0</v>
      </c>
      <c r="AF113" s="95">
        <v>0</v>
      </c>
      <c r="AG113" s="95">
        <v>0</v>
      </c>
    </row>
    <row r="114" spans="1:33" ht="27" customHeight="1">
      <c r="A114" s="139" t="s">
        <v>193</v>
      </c>
      <c r="B114" s="139" t="s">
        <v>194</v>
      </c>
      <c r="C114" s="139" t="s">
        <v>150</v>
      </c>
      <c r="D114" s="140" t="s">
        <v>253</v>
      </c>
      <c r="E114" s="141">
        <v>60</v>
      </c>
      <c r="F114" s="141">
        <v>60</v>
      </c>
      <c r="G114" s="141">
        <v>60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92">
        <v>0</v>
      </c>
      <c r="Q114" s="95">
        <v>0</v>
      </c>
      <c r="R114" s="112">
        <v>0</v>
      </c>
      <c r="S114" s="92">
        <v>0</v>
      </c>
      <c r="T114" s="95">
        <v>0</v>
      </c>
      <c r="U114" s="95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  <c r="AA114" s="95">
        <v>0</v>
      </c>
      <c r="AB114" s="95">
        <v>0</v>
      </c>
      <c r="AC114" s="95">
        <v>0</v>
      </c>
      <c r="AD114" s="95">
        <v>0</v>
      </c>
      <c r="AE114" s="95">
        <v>0</v>
      </c>
      <c r="AF114" s="95">
        <v>0</v>
      </c>
      <c r="AG114" s="95">
        <v>0</v>
      </c>
    </row>
    <row r="115" spans="1:33" ht="27" customHeight="1">
      <c r="A115" s="139" t="s">
        <v>191</v>
      </c>
      <c r="B115" s="139" t="s">
        <v>204</v>
      </c>
      <c r="C115" s="139"/>
      <c r="D115" s="140" t="s">
        <v>254</v>
      </c>
      <c r="E115" s="141">
        <v>21078</v>
      </c>
      <c r="F115" s="141">
        <v>21078</v>
      </c>
      <c r="G115" s="141">
        <v>21078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92">
        <v>0</v>
      </c>
      <c r="Q115" s="95">
        <v>0</v>
      </c>
      <c r="R115" s="112">
        <v>0</v>
      </c>
      <c r="S115" s="92">
        <v>0</v>
      </c>
      <c r="T115" s="95">
        <v>0</v>
      </c>
      <c r="U115" s="95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  <c r="AA115" s="95">
        <v>0</v>
      </c>
      <c r="AB115" s="95">
        <v>0</v>
      </c>
      <c r="AC115" s="95">
        <v>0</v>
      </c>
      <c r="AD115" s="95">
        <v>0</v>
      </c>
      <c r="AE115" s="95">
        <v>0</v>
      </c>
      <c r="AF115" s="95">
        <v>0</v>
      </c>
      <c r="AG115" s="95">
        <v>0</v>
      </c>
    </row>
    <row r="116" spans="1:33" ht="27" customHeight="1">
      <c r="A116" s="139" t="s">
        <v>193</v>
      </c>
      <c r="B116" s="139" t="s">
        <v>206</v>
      </c>
      <c r="C116" s="139" t="s">
        <v>125</v>
      </c>
      <c r="D116" s="140" t="s">
        <v>255</v>
      </c>
      <c r="E116" s="141">
        <v>12129</v>
      </c>
      <c r="F116" s="141">
        <v>12129</v>
      </c>
      <c r="G116" s="141">
        <v>12129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0</v>
      </c>
      <c r="P116" s="92">
        <v>0</v>
      </c>
      <c r="Q116" s="95">
        <v>0</v>
      </c>
      <c r="R116" s="112">
        <v>0</v>
      </c>
      <c r="S116" s="92">
        <v>0</v>
      </c>
      <c r="T116" s="95">
        <v>0</v>
      </c>
      <c r="U116" s="95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  <c r="AA116" s="95">
        <v>0</v>
      </c>
      <c r="AB116" s="95">
        <v>0</v>
      </c>
      <c r="AC116" s="95">
        <v>0</v>
      </c>
      <c r="AD116" s="95">
        <v>0</v>
      </c>
      <c r="AE116" s="95">
        <v>0</v>
      </c>
      <c r="AF116" s="95">
        <v>0</v>
      </c>
      <c r="AG116" s="95">
        <v>0</v>
      </c>
    </row>
    <row r="117" spans="1:33" ht="27" customHeight="1">
      <c r="A117" s="139" t="s">
        <v>193</v>
      </c>
      <c r="B117" s="139" t="s">
        <v>206</v>
      </c>
      <c r="C117" s="139" t="s">
        <v>136</v>
      </c>
      <c r="D117" s="140" t="s">
        <v>256</v>
      </c>
      <c r="E117" s="141">
        <v>8949</v>
      </c>
      <c r="F117" s="141">
        <v>8949</v>
      </c>
      <c r="G117" s="141">
        <v>8949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92">
        <v>0</v>
      </c>
      <c r="Q117" s="95">
        <v>0</v>
      </c>
      <c r="R117" s="112">
        <v>0</v>
      </c>
      <c r="S117" s="92">
        <v>0</v>
      </c>
      <c r="T117" s="95">
        <v>0</v>
      </c>
      <c r="U117" s="95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  <c r="AA117" s="95">
        <v>0</v>
      </c>
      <c r="AB117" s="95">
        <v>0</v>
      </c>
      <c r="AC117" s="95">
        <v>0</v>
      </c>
      <c r="AD117" s="95">
        <v>0</v>
      </c>
      <c r="AE117" s="95">
        <v>0</v>
      </c>
      <c r="AF117" s="95">
        <v>0</v>
      </c>
      <c r="AG117" s="95">
        <v>0</v>
      </c>
    </row>
    <row r="118" spans="1:33" ht="27" customHeight="1">
      <c r="A118" s="139" t="s">
        <v>233</v>
      </c>
      <c r="B118" s="139"/>
      <c r="C118" s="139"/>
      <c r="D118" s="140" t="s">
        <v>265</v>
      </c>
      <c r="E118" s="141">
        <v>19407</v>
      </c>
      <c r="F118" s="141">
        <v>19407</v>
      </c>
      <c r="G118" s="141">
        <v>19407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92">
        <v>0</v>
      </c>
      <c r="Q118" s="95">
        <v>0</v>
      </c>
      <c r="R118" s="112">
        <v>0</v>
      </c>
      <c r="S118" s="92">
        <v>0</v>
      </c>
      <c r="T118" s="95">
        <v>0</v>
      </c>
      <c r="U118" s="95">
        <v>0</v>
      </c>
      <c r="V118" s="95">
        <v>0</v>
      </c>
      <c r="W118" s="95">
        <v>0</v>
      </c>
      <c r="X118" s="95">
        <v>0</v>
      </c>
      <c r="Y118" s="95">
        <v>0</v>
      </c>
      <c r="Z118" s="95">
        <v>0</v>
      </c>
      <c r="AA118" s="95">
        <v>0</v>
      </c>
      <c r="AB118" s="95">
        <v>0</v>
      </c>
      <c r="AC118" s="95">
        <v>0</v>
      </c>
      <c r="AD118" s="95">
        <v>0</v>
      </c>
      <c r="AE118" s="95">
        <v>0</v>
      </c>
      <c r="AF118" s="95">
        <v>0</v>
      </c>
      <c r="AG118" s="95">
        <v>0</v>
      </c>
    </row>
    <row r="119" spans="1:33" ht="27" customHeight="1">
      <c r="A119" s="139" t="s">
        <v>235</v>
      </c>
      <c r="B119" s="139" t="s">
        <v>140</v>
      </c>
      <c r="C119" s="139"/>
      <c r="D119" s="140" t="s">
        <v>266</v>
      </c>
      <c r="E119" s="141">
        <v>19407</v>
      </c>
      <c r="F119" s="141">
        <v>19407</v>
      </c>
      <c r="G119" s="141">
        <v>19407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92">
        <v>0</v>
      </c>
      <c r="Q119" s="95">
        <v>0</v>
      </c>
      <c r="R119" s="112">
        <v>0</v>
      </c>
      <c r="S119" s="92">
        <v>0</v>
      </c>
      <c r="T119" s="95">
        <v>0</v>
      </c>
      <c r="U119" s="95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  <c r="AA119" s="95">
        <v>0</v>
      </c>
      <c r="AB119" s="95">
        <v>0</v>
      </c>
      <c r="AC119" s="95">
        <v>0</v>
      </c>
      <c r="AD119" s="95">
        <v>0</v>
      </c>
      <c r="AE119" s="95">
        <v>0</v>
      </c>
      <c r="AF119" s="95">
        <v>0</v>
      </c>
      <c r="AG119" s="95">
        <v>0</v>
      </c>
    </row>
    <row r="120" spans="1:33" ht="27" customHeight="1">
      <c r="A120" s="139" t="s">
        <v>237</v>
      </c>
      <c r="B120" s="139" t="s">
        <v>225</v>
      </c>
      <c r="C120" s="139" t="s">
        <v>125</v>
      </c>
      <c r="D120" s="140" t="s">
        <v>267</v>
      </c>
      <c r="E120" s="141">
        <v>19407</v>
      </c>
      <c r="F120" s="141">
        <v>19407</v>
      </c>
      <c r="G120" s="141">
        <v>19407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92">
        <v>0</v>
      </c>
      <c r="Q120" s="95">
        <v>0</v>
      </c>
      <c r="R120" s="112">
        <v>0</v>
      </c>
      <c r="S120" s="92">
        <v>0</v>
      </c>
      <c r="T120" s="95">
        <v>0</v>
      </c>
      <c r="U120" s="95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  <c r="AA120" s="95">
        <v>0</v>
      </c>
      <c r="AB120" s="95">
        <v>0</v>
      </c>
      <c r="AC120" s="95">
        <v>0</v>
      </c>
      <c r="AD120" s="95">
        <v>0</v>
      </c>
      <c r="AE120" s="95">
        <v>0</v>
      </c>
      <c r="AF120" s="95">
        <v>0</v>
      </c>
      <c r="AG120" s="95">
        <v>0</v>
      </c>
    </row>
    <row r="121" spans="1:33" ht="27" customHeight="1">
      <c r="A121" s="139"/>
      <c r="B121" s="139"/>
      <c r="C121" s="139"/>
      <c r="D121" s="140" t="s">
        <v>274</v>
      </c>
      <c r="E121" s="141">
        <v>631607</v>
      </c>
      <c r="F121" s="141">
        <v>631607</v>
      </c>
      <c r="G121" s="141">
        <v>631607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92">
        <v>0</v>
      </c>
      <c r="Q121" s="95">
        <v>0</v>
      </c>
      <c r="R121" s="112">
        <v>0</v>
      </c>
      <c r="S121" s="92">
        <v>0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95">
        <v>0</v>
      </c>
      <c r="AC121" s="95">
        <v>0</v>
      </c>
      <c r="AD121" s="95">
        <v>0</v>
      </c>
      <c r="AE121" s="95">
        <v>0</v>
      </c>
      <c r="AF121" s="95">
        <v>0</v>
      </c>
      <c r="AG121" s="95">
        <v>0</v>
      </c>
    </row>
    <row r="122" spans="1:33" ht="27" customHeight="1">
      <c r="A122" s="139" t="s">
        <v>122</v>
      </c>
      <c r="B122" s="139"/>
      <c r="C122" s="139"/>
      <c r="D122" s="140" t="s">
        <v>240</v>
      </c>
      <c r="E122" s="141">
        <v>490600</v>
      </c>
      <c r="F122" s="141">
        <v>490600</v>
      </c>
      <c r="G122" s="141">
        <v>490600</v>
      </c>
      <c r="H122" s="141">
        <v>0</v>
      </c>
      <c r="I122" s="141">
        <v>0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92">
        <v>0</v>
      </c>
      <c r="Q122" s="95">
        <v>0</v>
      </c>
      <c r="R122" s="112">
        <v>0</v>
      </c>
      <c r="S122" s="92">
        <v>0</v>
      </c>
      <c r="T122" s="95">
        <v>0</v>
      </c>
      <c r="U122" s="95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  <c r="AA122" s="95">
        <v>0</v>
      </c>
      <c r="AB122" s="95">
        <v>0</v>
      </c>
      <c r="AC122" s="95">
        <v>0</v>
      </c>
      <c r="AD122" s="95">
        <v>0</v>
      </c>
      <c r="AE122" s="95">
        <v>0</v>
      </c>
      <c r="AF122" s="95">
        <v>0</v>
      </c>
      <c r="AG122" s="95">
        <v>0</v>
      </c>
    </row>
    <row r="123" spans="1:33" ht="27" customHeight="1">
      <c r="A123" s="139" t="s">
        <v>124</v>
      </c>
      <c r="B123" s="139" t="s">
        <v>152</v>
      </c>
      <c r="C123" s="139"/>
      <c r="D123" s="140" t="s">
        <v>275</v>
      </c>
      <c r="E123" s="141">
        <v>425200</v>
      </c>
      <c r="F123" s="141">
        <v>425200</v>
      </c>
      <c r="G123" s="141">
        <v>425200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92">
        <v>0</v>
      </c>
      <c r="Q123" s="95">
        <v>0</v>
      </c>
      <c r="R123" s="112">
        <v>0</v>
      </c>
      <c r="S123" s="92">
        <v>0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  <c r="AA123" s="95">
        <v>0</v>
      </c>
      <c r="AB123" s="95">
        <v>0</v>
      </c>
      <c r="AC123" s="95">
        <v>0</v>
      </c>
      <c r="AD123" s="95">
        <v>0</v>
      </c>
      <c r="AE123" s="95">
        <v>0</v>
      </c>
      <c r="AF123" s="95">
        <v>0</v>
      </c>
      <c r="AG123" s="95">
        <v>0</v>
      </c>
    </row>
    <row r="124" spans="1:33" ht="27" customHeight="1">
      <c r="A124" s="139" t="s">
        <v>127</v>
      </c>
      <c r="B124" s="139" t="s">
        <v>154</v>
      </c>
      <c r="C124" s="139" t="s">
        <v>125</v>
      </c>
      <c r="D124" s="140" t="s">
        <v>276</v>
      </c>
      <c r="E124" s="141">
        <v>425200</v>
      </c>
      <c r="F124" s="141">
        <v>425200</v>
      </c>
      <c r="G124" s="141">
        <v>425200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41">
        <v>0</v>
      </c>
      <c r="P124" s="92">
        <v>0</v>
      </c>
      <c r="Q124" s="95">
        <v>0</v>
      </c>
      <c r="R124" s="112">
        <v>0</v>
      </c>
      <c r="S124" s="92">
        <v>0</v>
      </c>
      <c r="T124" s="95">
        <v>0</v>
      </c>
      <c r="U124" s="95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  <c r="AA124" s="95">
        <v>0</v>
      </c>
      <c r="AB124" s="95">
        <v>0</v>
      </c>
      <c r="AC124" s="95">
        <v>0</v>
      </c>
      <c r="AD124" s="95">
        <v>0</v>
      </c>
      <c r="AE124" s="95">
        <v>0</v>
      </c>
      <c r="AF124" s="95">
        <v>0</v>
      </c>
      <c r="AG124" s="95">
        <v>0</v>
      </c>
    </row>
    <row r="125" spans="1:33" ht="27" customHeight="1">
      <c r="A125" s="139" t="s">
        <v>124</v>
      </c>
      <c r="B125" s="139" t="s">
        <v>156</v>
      </c>
      <c r="C125" s="139"/>
      <c r="D125" s="140" t="s">
        <v>277</v>
      </c>
      <c r="E125" s="141">
        <v>65400</v>
      </c>
      <c r="F125" s="141">
        <v>65400</v>
      </c>
      <c r="G125" s="141">
        <v>65400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92">
        <v>0</v>
      </c>
      <c r="Q125" s="95">
        <v>0</v>
      </c>
      <c r="R125" s="112">
        <v>0</v>
      </c>
      <c r="S125" s="92">
        <v>0</v>
      </c>
      <c r="T125" s="95">
        <v>0</v>
      </c>
      <c r="U125" s="95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  <c r="AA125" s="95">
        <v>0</v>
      </c>
      <c r="AB125" s="95">
        <v>0</v>
      </c>
      <c r="AC125" s="95">
        <v>0</v>
      </c>
      <c r="AD125" s="95">
        <v>0</v>
      </c>
      <c r="AE125" s="95">
        <v>0</v>
      </c>
      <c r="AF125" s="95">
        <v>0</v>
      </c>
      <c r="AG125" s="95">
        <v>0</v>
      </c>
    </row>
    <row r="126" spans="1:33" ht="27" customHeight="1">
      <c r="A126" s="139" t="s">
        <v>127</v>
      </c>
      <c r="B126" s="139" t="s">
        <v>158</v>
      </c>
      <c r="C126" s="139" t="s">
        <v>150</v>
      </c>
      <c r="D126" s="140" t="s">
        <v>278</v>
      </c>
      <c r="E126" s="141">
        <v>65400</v>
      </c>
      <c r="F126" s="141">
        <v>65400</v>
      </c>
      <c r="G126" s="141">
        <v>65400</v>
      </c>
      <c r="H126" s="141">
        <v>0</v>
      </c>
      <c r="I126" s="141">
        <v>0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92">
        <v>0</v>
      </c>
      <c r="Q126" s="95">
        <v>0</v>
      </c>
      <c r="R126" s="112">
        <v>0</v>
      </c>
      <c r="S126" s="92">
        <v>0</v>
      </c>
      <c r="T126" s="95">
        <v>0</v>
      </c>
      <c r="U126" s="95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  <c r="AA126" s="95">
        <v>0</v>
      </c>
      <c r="AB126" s="95">
        <v>0</v>
      </c>
      <c r="AC126" s="95">
        <v>0</v>
      </c>
      <c r="AD126" s="95">
        <v>0</v>
      </c>
      <c r="AE126" s="95">
        <v>0</v>
      </c>
      <c r="AF126" s="95">
        <v>0</v>
      </c>
      <c r="AG126" s="95">
        <v>0</v>
      </c>
    </row>
    <row r="127" spans="1:33" ht="27" customHeight="1">
      <c r="A127" s="139" t="s">
        <v>178</v>
      </c>
      <c r="B127" s="139"/>
      <c r="C127" s="139"/>
      <c r="D127" s="140" t="s">
        <v>248</v>
      </c>
      <c r="E127" s="141">
        <v>63017</v>
      </c>
      <c r="F127" s="141">
        <v>63017</v>
      </c>
      <c r="G127" s="141">
        <v>63017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92">
        <v>0</v>
      </c>
      <c r="Q127" s="95">
        <v>0</v>
      </c>
      <c r="R127" s="112">
        <v>0</v>
      </c>
      <c r="S127" s="92">
        <v>0</v>
      </c>
      <c r="T127" s="95">
        <v>0</v>
      </c>
      <c r="U127" s="95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  <c r="AA127" s="95">
        <v>0</v>
      </c>
      <c r="AB127" s="95">
        <v>0</v>
      </c>
      <c r="AC127" s="95">
        <v>0</v>
      </c>
      <c r="AD127" s="95">
        <v>0</v>
      </c>
      <c r="AE127" s="95">
        <v>0</v>
      </c>
      <c r="AF127" s="95">
        <v>0</v>
      </c>
      <c r="AG127" s="95">
        <v>0</v>
      </c>
    </row>
    <row r="128" spans="1:33" ht="27" customHeight="1">
      <c r="A128" s="139" t="s">
        <v>180</v>
      </c>
      <c r="B128" s="139" t="s">
        <v>185</v>
      </c>
      <c r="C128" s="139"/>
      <c r="D128" s="140" t="s">
        <v>249</v>
      </c>
      <c r="E128" s="141">
        <v>63017</v>
      </c>
      <c r="F128" s="141">
        <v>63017</v>
      </c>
      <c r="G128" s="141">
        <v>63017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92">
        <v>0</v>
      </c>
      <c r="Q128" s="95">
        <v>0</v>
      </c>
      <c r="R128" s="112">
        <v>0</v>
      </c>
      <c r="S128" s="92">
        <v>0</v>
      </c>
      <c r="T128" s="95">
        <v>0</v>
      </c>
      <c r="U128" s="95">
        <v>0</v>
      </c>
      <c r="V128" s="95">
        <v>0</v>
      </c>
      <c r="W128" s="95">
        <v>0</v>
      </c>
      <c r="X128" s="95">
        <v>0</v>
      </c>
      <c r="Y128" s="95">
        <v>0</v>
      </c>
      <c r="Z128" s="95">
        <v>0</v>
      </c>
      <c r="AA128" s="95">
        <v>0</v>
      </c>
      <c r="AB128" s="95">
        <v>0</v>
      </c>
      <c r="AC128" s="95">
        <v>0</v>
      </c>
      <c r="AD128" s="95">
        <v>0</v>
      </c>
      <c r="AE128" s="95">
        <v>0</v>
      </c>
      <c r="AF128" s="95">
        <v>0</v>
      </c>
      <c r="AG128" s="95">
        <v>0</v>
      </c>
    </row>
    <row r="129" spans="1:33" ht="27" customHeight="1">
      <c r="A129" s="139" t="s">
        <v>182</v>
      </c>
      <c r="B129" s="139" t="s">
        <v>187</v>
      </c>
      <c r="C129" s="139" t="s">
        <v>185</v>
      </c>
      <c r="D129" s="140" t="s">
        <v>250</v>
      </c>
      <c r="E129" s="141">
        <v>63017</v>
      </c>
      <c r="F129" s="141">
        <v>63017</v>
      </c>
      <c r="G129" s="141">
        <v>63017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92">
        <v>0</v>
      </c>
      <c r="Q129" s="95">
        <v>0</v>
      </c>
      <c r="R129" s="112">
        <v>0</v>
      </c>
      <c r="S129" s="92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95">
        <v>0</v>
      </c>
      <c r="AC129" s="95">
        <v>0</v>
      </c>
      <c r="AD129" s="95">
        <v>0</v>
      </c>
      <c r="AE129" s="95">
        <v>0</v>
      </c>
      <c r="AF129" s="95">
        <v>0</v>
      </c>
      <c r="AG129" s="95">
        <v>0</v>
      </c>
    </row>
    <row r="130" spans="1:33" ht="27" customHeight="1">
      <c r="A130" s="139" t="s">
        <v>189</v>
      </c>
      <c r="B130" s="139"/>
      <c r="C130" s="139"/>
      <c r="D130" s="140" t="s">
        <v>251</v>
      </c>
      <c r="E130" s="141">
        <v>40180</v>
      </c>
      <c r="F130" s="141">
        <v>40180</v>
      </c>
      <c r="G130" s="141">
        <v>40180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92">
        <v>0</v>
      </c>
      <c r="Q130" s="95">
        <v>0</v>
      </c>
      <c r="R130" s="112">
        <v>0</v>
      </c>
      <c r="S130" s="92">
        <v>0</v>
      </c>
      <c r="T130" s="95">
        <v>0</v>
      </c>
      <c r="U130" s="95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  <c r="AA130" s="95">
        <v>0</v>
      </c>
      <c r="AB130" s="95">
        <v>0</v>
      </c>
      <c r="AC130" s="95">
        <v>0</v>
      </c>
      <c r="AD130" s="95">
        <v>0</v>
      </c>
      <c r="AE130" s="95">
        <v>0</v>
      </c>
      <c r="AF130" s="95">
        <v>0</v>
      </c>
      <c r="AG130" s="95">
        <v>0</v>
      </c>
    </row>
    <row r="131" spans="1:33" ht="27" customHeight="1">
      <c r="A131" s="139" t="s">
        <v>191</v>
      </c>
      <c r="B131" s="139" t="s">
        <v>204</v>
      </c>
      <c r="C131" s="139"/>
      <c r="D131" s="140" t="s">
        <v>254</v>
      </c>
      <c r="E131" s="141">
        <v>40180</v>
      </c>
      <c r="F131" s="141">
        <v>40180</v>
      </c>
      <c r="G131" s="141">
        <v>40180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92">
        <v>0</v>
      </c>
      <c r="Q131" s="95">
        <v>0</v>
      </c>
      <c r="R131" s="112">
        <v>0</v>
      </c>
      <c r="S131" s="92">
        <v>0</v>
      </c>
      <c r="T131" s="95">
        <v>0</v>
      </c>
      <c r="U131" s="95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  <c r="AA131" s="95">
        <v>0</v>
      </c>
      <c r="AB131" s="95">
        <v>0</v>
      </c>
      <c r="AC131" s="95">
        <v>0</v>
      </c>
      <c r="AD131" s="95">
        <v>0</v>
      </c>
      <c r="AE131" s="95">
        <v>0</v>
      </c>
      <c r="AF131" s="95">
        <v>0</v>
      </c>
      <c r="AG131" s="95">
        <v>0</v>
      </c>
    </row>
    <row r="132" spans="1:33" ht="27" customHeight="1">
      <c r="A132" s="139" t="s">
        <v>193</v>
      </c>
      <c r="B132" s="139" t="s">
        <v>206</v>
      </c>
      <c r="C132" s="139" t="s">
        <v>125</v>
      </c>
      <c r="D132" s="140" t="s">
        <v>255</v>
      </c>
      <c r="E132" s="141">
        <v>23631</v>
      </c>
      <c r="F132" s="141">
        <v>23631</v>
      </c>
      <c r="G132" s="141">
        <v>23631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92">
        <v>0</v>
      </c>
      <c r="Q132" s="95">
        <v>0</v>
      </c>
      <c r="R132" s="112">
        <v>0</v>
      </c>
      <c r="S132" s="92">
        <v>0</v>
      </c>
      <c r="T132" s="95">
        <v>0</v>
      </c>
      <c r="U132" s="95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  <c r="AA132" s="95">
        <v>0</v>
      </c>
      <c r="AB132" s="95">
        <v>0</v>
      </c>
      <c r="AC132" s="95">
        <v>0</v>
      </c>
      <c r="AD132" s="95">
        <v>0</v>
      </c>
      <c r="AE132" s="95">
        <v>0</v>
      </c>
      <c r="AF132" s="95">
        <v>0</v>
      </c>
      <c r="AG132" s="95">
        <v>0</v>
      </c>
    </row>
    <row r="133" spans="1:33" ht="27" customHeight="1">
      <c r="A133" s="139" t="s">
        <v>193</v>
      </c>
      <c r="B133" s="139" t="s">
        <v>206</v>
      </c>
      <c r="C133" s="139" t="s">
        <v>136</v>
      </c>
      <c r="D133" s="140" t="s">
        <v>256</v>
      </c>
      <c r="E133" s="141">
        <v>16549</v>
      </c>
      <c r="F133" s="141">
        <v>16549</v>
      </c>
      <c r="G133" s="141">
        <v>16549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92">
        <v>0</v>
      </c>
      <c r="Q133" s="95">
        <v>0</v>
      </c>
      <c r="R133" s="112">
        <v>0</v>
      </c>
      <c r="S133" s="92">
        <v>0</v>
      </c>
      <c r="T133" s="95">
        <v>0</v>
      </c>
      <c r="U133" s="95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  <c r="AA133" s="95">
        <v>0</v>
      </c>
      <c r="AB133" s="95">
        <v>0</v>
      </c>
      <c r="AC133" s="95">
        <v>0</v>
      </c>
      <c r="AD133" s="95">
        <v>0</v>
      </c>
      <c r="AE133" s="95">
        <v>0</v>
      </c>
      <c r="AF133" s="95">
        <v>0</v>
      </c>
      <c r="AG133" s="95">
        <v>0</v>
      </c>
    </row>
    <row r="134" spans="1:33" ht="27" customHeight="1">
      <c r="A134" s="139" t="s">
        <v>233</v>
      </c>
      <c r="B134" s="139"/>
      <c r="C134" s="139"/>
      <c r="D134" s="140" t="s">
        <v>265</v>
      </c>
      <c r="E134" s="141">
        <v>37810</v>
      </c>
      <c r="F134" s="141">
        <v>37810</v>
      </c>
      <c r="G134" s="141">
        <v>37810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92">
        <v>0</v>
      </c>
      <c r="Q134" s="95">
        <v>0</v>
      </c>
      <c r="R134" s="112">
        <v>0</v>
      </c>
      <c r="S134" s="92">
        <v>0</v>
      </c>
      <c r="T134" s="95">
        <v>0</v>
      </c>
      <c r="U134" s="95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  <c r="AA134" s="95">
        <v>0</v>
      </c>
      <c r="AB134" s="95">
        <v>0</v>
      </c>
      <c r="AC134" s="95">
        <v>0</v>
      </c>
      <c r="AD134" s="95">
        <v>0</v>
      </c>
      <c r="AE134" s="95">
        <v>0</v>
      </c>
      <c r="AF134" s="95">
        <v>0</v>
      </c>
      <c r="AG134" s="95">
        <v>0</v>
      </c>
    </row>
    <row r="135" spans="1:33" ht="27" customHeight="1">
      <c r="A135" s="139" t="s">
        <v>235</v>
      </c>
      <c r="B135" s="139" t="s">
        <v>140</v>
      </c>
      <c r="C135" s="139"/>
      <c r="D135" s="140" t="s">
        <v>266</v>
      </c>
      <c r="E135" s="141">
        <v>37810</v>
      </c>
      <c r="F135" s="141">
        <v>37810</v>
      </c>
      <c r="G135" s="141">
        <v>37810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92">
        <v>0</v>
      </c>
      <c r="Q135" s="95">
        <v>0</v>
      </c>
      <c r="R135" s="112">
        <v>0</v>
      </c>
      <c r="S135" s="92">
        <v>0</v>
      </c>
      <c r="T135" s="95">
        <v>0</v>
      </c>
      <c r="U135" s="95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  <c r="AA135" s="95">
        <v>0</v>
      </c>
      <c r="AB135" s="95">
        <v>0</v>
      </c>
      <c r="AC135" s="95">
        <v>0</v>
      </c>
      <c r="AD135" s="95">
        <v>0</v>
      </c>
      <c r="AE135" s="95">
        <v>0</v>
      </c>
      <c r="AF135" s="95">
        <v>0</v>
      </c>
      <c r="AG135" s="95">
        <v>0</v>
      </c>
    </row>
    <row r="136" spans="1:33" ht="27" customHeight="1">
      <c r="A136" s="139" t="s">
        <v>237</v>
      </c>
      <c r="B136" s="139" t="s">
        <v>225</v>
      </c>
      <c r="C136" s="139" t="s">
        <v>125</v>
      </c>
      <c r="D136" s="140" t="s">
        <v>267</v>
      </c>
      <c r="E136" s="141">
        <v>37810</v>
      </c>
      <c r="F136" s="141">
        <v>37810</v>
      </c>
      <c r="G136" s="141">
        <v>37810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92">
        <v>0</v>
      </c>
      <c r="Q136" s="95">
        <v>0</v>
      </c>
      <c r="R136" s="112">
        <v>0</v>
      </c>
      <c r="S136" s="92">
        <v>0</v>
      </c>
      <c r="T136" s="95">
        <v>0</v>
      </c>
      <c r="U136" s="95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  <c r="AA136" s="95">
        <v>0</v>
      </c>
      <c r="AB136" s="95">
        <v>0</v>
      </c>
      <c r="AC136" s="95">
        <v>0</v>
      </c>
      <c r="AD136" s="95">
        <v>0</v>
      </c>
      <c r="AE136" s="95">
        <v>0</v>
      </c>
      <c r="AF136" s="95">
        <v>0</v>
      </c>
      <c r="AG136" s="95">
        <v>0</v>
      </c>
    </row>
    <row r="137" spans="1:33" ht="27" customHeight="1">
      <c r="A137" s="139"/>
      <c r="B137" s="139"/>
      <c r="C137" s="139"/>
      <c r="D137" s="140" t="s">
        <v>279</v>
      </c>
      <c r="E137" s="141">
        <v>2500</v>
      </c>
      <c r="F137" s="141">
        <v>2500</v>
      </c>
      <c r="G137" s="141">
        <v>2500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92">
        <v>0</v>
      </c>
      <c r="Q137" s="95">
        <v>0</v>
      </c>
      <c r="R137" s="112">
        <v>0</v>
      </c>
      <c r="S137" s="92">
        <v>0</v>
      </c>
      <c r="T137" s="95">
        <v>0</v>
      </c>
      <c r="U137" s="95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  <c r="AA137" s="95">
        <v>0</v>
      </c>
      <c r="AB137" s="95">
        <v>0</v>
      </c>
      <c r="AC137" s="95">
        <v>0</v>
      </c>
      <c r="AD137" s="95">
        <v>0</v>
      </c>
      <c r="AE137" s="95">
        <v>0</v>
      </c>
      <c r="AF137" s="95">
        <v>0</v>
      </c>
      <c r="AG137" s="95">
        <v>0</v>
      </c>
    </row>
    <row r="138" spans="1:33" ht="27" customHeight="1">
      <c r="A138" s="139" t="s">
        <v>122</v>
      </c>
      <c r="B138" s="139"/>
      <c r="C138" s="139"/>
      <c r="D138" s="140" t="s">
        <v>240</v>
      </c>
      <c r="E138" s="141">
        <v>2500</v>
      </c>
      <c r="F138" s="141">
        <v>2500</v>
      </c>
      <c r="G138" s="141">
        <v>2500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92">
        <v>0</v>
      </c>
      <c r="Q138" s="95">
        <v>0</v>
      </c>
      <c r="R138" s="112">
        <v>0</v>
      </c>
      <c r="S138" s="92">
        <v>0</v>
      </c>
      <c r="T138" s="95">
        <v>0</v>
      </c>
      <c r="U138" s="95">
        <v>0</v>
      </c>
      <c r="V138" s="95">
        <v>0</v>
      </c>
      <c r="W138" s="95">
        <v>0</v>
      </c>
      <c r="X138" s="95">
        <v>0</v>
      </c>
      <c r="Y138" s="95">
        <v>0</v>
      </c>
      <c r="Z138" s="95">
        <v>0</v>
      </c>
      <c r="AA138" s="95">
        <v>0</v>
      </c>
      <c r="AB138" s="95">
        <v>0</v>
      </c>
      <c r="AC138" s="95">
        <v>0</v>
      </c>
      <c r="AD138" s="95">
        <v>0</v>
      </c>
      <c r="AE138" s="95">
        <v>0</v>
      </c>
      <c r="AF138" s="95">
        <v>0</v>
      </c>
      <c r="AG138" s="95">
        <v>0</v>
      </c>
    </row>
    <row r="139" spans="1:33" ht="27" customHeight="1">
      <c r="A139" s="139" t="s">
        <v>124</v>
      </c>
      <c r="B139" s="139" t="s">
        <v>147</v>
      </c>
      <c r="C139" s="139"/>
      <c r="D139" s="140" t="s">
        <v>280</v>
      </c>
      <c r="E139" s="141">
        <v>2500</v>
      </c>
      <c r="F139" s="141">
        <v>2500</v>
      </c>
      <c r="G139" s="141">
        <v>2500</v>
      </c>
      <c r="H139" s="141">
        <v>0</v>
      </c>
      <c r="I139" s="141">
        <v>0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92">
        <v>0</v>
      </c>
      <c r="Q139" s="95">
        <v>0</v>
      </c>
      <c r="R139" s="112">
        <v>0</v>
      </c>
      <c r="S139" s="92">
        <v>0</v>
      </c>
      <c r="T139" s="95">
        <v>0</v>
      </c>
      <c r="U139" s="95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  <c r="AA139" s="95">
        <v>0</v>
      </c>
      <c r="AB139" s="95">
        <v>0</v>
      </c>
      <c r="AC139" s="95">
        <v>0</v>
      </c>
      <c r="AD139" s="95">
        <v>0</v>
      </c>
      <c r="AE139" s="95">
        <v>0</v>
      </c>
      <c r="AF139" s="95">
        <v>0</v>
      </c>
      <c r="AG139" s="95">
        <v>0</v>
      </c>
    </row>
    <row r="140" spans="1:33" ht="27" customHeight="1">
      <c r="A140" s="139" t="s">
        <v>127</v>
      </c>
      <c r="B140" s="139" t="s">
        <v>149</v>
      </c>
      <c r="C140" s="139" t="s">
        <v>150</v>
      </c>
      <c r="D140" s="140" t="s">
        <v>281</v>
      </c>
      <c r="E140" s="141">
        <v>2500</v>
      </c>
      <c r="F140" s="141">
        <v>2500</v>
      </c>
      <c r="G140" s="141">
        <v>2500</v>
      </c>
      <c r="H140" s="141">
        <v>0</v>
      </c>
      <c r="I140" s="141">
        <v>0</v>
      </c>
      <c r="J140" s="141">
        <v>0</v>
      </c>
      <c r="K140" s="141">
        <v>0</v>
      </c>
      <c r="L140" s="141">
        <v>0</v>
      </c>
      <c r="M140" s="141">
        <v>0</v>
      </c>
      <c r="N140" s="141">
        <v>0</v>
      </c>
      <c r="O140" s="141">
        <v>0</v>
      </c>
      <c r="P140" s="92">
        <v>0</v>
      </c>
      <c r="Q140" s="95">
        <v>0</v>
      </c>
      <c r="R140" s="112">
        <v>0</v>
      </c>
      <c r="S140" s="92">
        <v>0</v>
      </c>
      <c r="T140" s="95">
        <v>0</v>
      </c>
      <c r="U140" s="95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  <c r="AA140" s="95">
        <v>0</v>
      </c>
      <c r="AB140" s="95">
        <v>0</v>
      </c>
      <c r="AC140" s="95">
        <v>0</v>
      </c>
      <c r="AD140" s="95">
        <v>0</v>
      </c>
      <c r="AE140" s="95">
        <v>0</v>
      </c>
      <c r="AF140" s="95">
        <v>0</v>
      </c>
      <c r="AG140" s="95">
        <v>0</v>
      </c>
    </row>
    <row r="141" spans="1:33" ht="27" customHeight="1">
      <c r="A141" s="139"/>
      <c r="B141" s="139"/>
      <c r="C141" s="139"/>
      <c r="D141" s="140" t="s">
        <v>282</v>
      </c>
      <c r="E141" s="141">
        <v>706855</v>
      </c>
      <c r="F141" s="141">
        <v>706855</v>
      </c>
      <c r="G141" s="141">
        <v>706855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41">
        <v>0</v>
      </c>
      <c r="P141" s="92">
        <v>0</v>
      </c>
      <c r="Q141" s="95">
        <v>0</v>
      </c>
      <c r="R141" s="112">
        <v>0</v>
      </c>
      <c r="S141" s="92">
        <v>0</v>
      </c>
      <c r="T141" s="95">
        <v>0</v>
      </c>
      <c r="U141" s="95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  <c r="AA141" s="95">
        <v>0</v>
      </c>
      <c r="AB141" s="95">
        <v>0</v>
      </c>
      <c r="AC141" s="95">
        <v>0</v>
      </c>
      <c r="AD141" s="95">
        <v>0</v>
      </c>
      <c r="AE141" s="95">
        <v>0</v>
      </c>
      <c r="AF141" s="95">
        <v>0</v>
      </c>
      <c r="AG141" s="95">
        <v>0</v>
      </c>
    </row>
    <row r="142" spans="1:33" ht="27" customHeight="1">
      <c r="A142" s="139" t="s">
        <v>122</v>
      </c>
      <c r="B142" s="139"/>
      <c r="C142" s="139"/>
      <c r="D142" s="140" t="s">
        <v>240</v>
      </c>
      <c r="E142" s="141">
        <v>520675</v>
      </c>
      <c r="F142" s="141">
        <v>520675</v>
      </c>
      <c r="G142" s="141">
        <v>520675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92">
        <v>0</v>
      </c>
      <c r="Q142" s="95">
        <v>0</v>
      </c>
      <c r="R142" s="112">
        <v>0</v>
      </c>
      <c r="S142" s="92">
        <v>0</v>
      </c>
      <c r="T142" s="95">
        <v>0</v>
      </c>
      <c r="U142" s="95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  <c r="AA142" s="95">
        <v>0</v>
      </c>
      <c r="AB142" s="95">
        <v>0</v>
      </c>
      <c r="AC142" s="95">
        <v>0</v>
      </c>
      <c r="AD142" s="95">
        <v>0</v>
      </c>
      <c r="AE142" s="95">
        <v>0</v>
      </c>
      <c r="AF142" s="95">
        <v>0</v>
      </c>
      <c r="AG142" s="95">
        <v>0</v>
      </c>
    </row>
    <row r="143" spans="1:33" ht="27" customHeight="1">
      <c r="A143" s="139" t="s">
        <v>124</v>
      </c>
      <c r="B143" s="139" t="s">
        <v>142</v>
      </c>
      <c r="C143" s="139"/>
      <c r="D143" s="140" t="s">
        <v>283</v>
      </c>
      <c r="E143" s="141">
        <v>505675</v>
      </c>
      <c r="F143" s="141">
        <v>505675</v>
      </c>
      <c r="G143" s="141">
        <v>505675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92">
        <v>0</v>
      </c>
      <c r="Q143" s="95">
        <v>0</v>
      </c>
      <c r="R143" s="112">
        <v>0</v>
      </c>
      <c r="S143" s="92">
        <v>0</v>
      </c>
      <c r="T143" s="95">
        <v>0</v>
      </c>
      <c r="U143" s="95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  <c r="AA143" s="95">
        <v>0</v>
      </c>
      <c r="AB143" s="95">
        <v>0</v>
      </c>
      <c r="AC143" s="95">
        <v>0</v>
      </c>
      <c r="AD143" s="95">
        <v>0</v>
      </c>
      <c r="AE143" s="95">
        <v>0</v>
      </c>
      <c r="AF143" s="95">
        <v>0</v>
      </c>
      <c r="AG143" s="95">
        <v>0</v>
      </c>
    </row>
    <row r="144" spans="1:33" ht="27" customHeight="1">
      <c r="A144" s="139" t="s">
        <v>127</v>
      </c>
      <c r="B144" s="139" t="s">
        <v>145</v>
      </c>
      <c r="C144" s="139" t="s">
        <v>140</v>
      </c>
      <c r="D144" s="140" t="s">
        <v>284</v>
      </c>
      <c r="E144" s="141">
        <v>505675</v>
      </c>
      <c r="F144" s="141">
        <v>505675</v>
      </c>
      <c r="G144" s="141">
        <v>505675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92">
        <v>0</v>
      </c>
      <c r="Q144" s="95">
        <v>0</v>
      </c>
      <c r="R144" s="112">
        <v>0</v>
      </c>
      <c r="S144" s="92">
        <v>0</v>
      </c>
      <c r="T144" s="95">
        <v>0</v>
      </c>
      <c r="U144" s="95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  <c r="AA144" s="95">
        <v>0</v>
      </c>
      <c r="AB144" s="95">
        <v>0</v>
      </c>
      <c r="AC144" s="95">
        <v>0</v>
      </c>
      <c r="AD144" s="95">
        <v>0</v>
      </c>
      <c r="AE144" s="95">
        <v>0</v>
      </c>
      <c r="AF144" s="95">
        <v>0</v>
      </c>
      <c r="AG144" s="95">
        <v>0</v>
      </c>
    </row>
    <row r="145" spans="1:33" ht="27" customHeight="1">
      <c r="A145" s="139" t="s">
        <v>124</v>
      </c>
      <c r="B145" s="139" t="s">
        <v>150</v>
      </c>
      <c r="C145" s="139"/>
      <c r="D145" s="140" t="s">
        <v>162</v>
      </c>
      <c r="E145" s="141">
        <v>15000</v>
      </c>
      <c r="F145" s="141">
        <v>15000</v>
      </c>
      <c r="G145" s="141">
        <v>15000</v>
      </c>
      <c r="H145" s="141">
        <v>0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92">
        <v>0</v>
      </c>
      <c r="Q145" s="95">
        <v>0</v>
      </c>
      <c r="R145" s="112">
        <v>0</v>
      </c>
      <c r="S145" s="92">
        <v>0</v>
      </c>
      <c r="T145" s="95">
        <v>0</v>
      </c>
      <c r="U145" s="95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  <c r="AA145" s="95">
        <v>0</v>
      </c>
      <c r="AB145" s="95">
        <v>0</v>
      </c>
      <c r="AC145" s="95">
        <v>0</v>
      </c>
      <c r="AD145" s="95">
        <v>0</v>
      </c>
      <c r="AE145" s="95">
        <v>0</v>
      </c>
      <c r="AF145" s="95">
        <v>0</v>
      </c>
      <c r="AG145" s="95">
        <v>0</v>
      </c>
    </row>
    <row r="146" spans="1:33" ht="27" customHeight="1">
      <c r="A146" s="139" t="s">
        <v>127</v>
      </c>
      <c r="B146" s="139" t="s">
        <v>161</v>
      </c>
      <c r="C146" s="139" t="s">
        <v>150</v>
      </c>
      <c r="D146" s="140" t="s">
        <v>245</v>
      </c>
      <c r="E146" s="141">
        <v>15000</v>
      </c>
      <c r="F146" s="141">
        <v>15000</v>
      </c>
      <c r="G146" s="141">
        <v>15000</v>
      </c>
      <c r="H146" s="141">
        <v>0</v>
      </c>
      <c r="I146" s="141">
        <v>0</v>
      </c>
      <c r="J146" s="141">
        <v>0</v>
      </c>
      <c r="K146" s="141">
        <v>0</v>
      </c>
      <c r="L146" s="141">
        <v>0</v>
      </c>
      <c r="M146" s="141">
        <v>0</v>
      </c>
      <c r="N146" s="141">
        <v>0</v>
      </c>
      <c r="O146" s="141">
        <v>0</v>
      </c>
      <c r="P146" s="92">
        <v>0</v>
      </c>
      <c r="Q146" s="95">
        <v>0</v>
      </c>
      <c r="R146" s="112">
        <v>0</v>
      </c>
      <c r="S146" s="92">
        <v>0</v>
      </c>
      <c r="T146" s="95">
        <v>0</v>
      </c>
      <c r="U146" s="95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  <c r="AA146" s="95">
        <v>0</v>
      </c>
      <c r="AB146" s="95">
        <v>0</v>
      </c>
      <c r="AC146" s="95">
        <v>0</v>
      </c>
      <c r="AD146" s="95">
        <v>0</v>
      </c>
      <c r="AE146" s="95">
        <v>0</v>
      </c>
      <c r="AF146" s="95">
        <v>0</v>
      </c>
      <c r="AG146" s="95">
        <v>0</v>
      </c>
    </row>
    <row r="147" spans="1:33" ht="27" customHeight="1">
      <c r="A147" s="139" t="s">
        <v>178</v>
      </c>
      <c r="B147" s="139"/>
      <c r="C147" s="139"/>
      <c r="D147" s="140" t="s">
        <v>248</v>
      </c>
      <c r="E147" s="141">
        <v>74700</v>
      </c>
      <c r="F147" s="141">
        <v>74700</v>
      </c>
      <c r="G147" s="141">
        <v>74700</v>
      </c>
      <c r="H147" s="141">
        <v>0</v>
      </c>
      <c r="I147" s="141">
        <v>0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1">
        <v>0</v>
      </c>
      <c r="P147" s="92">
        <v>0</v>
      </c>
      <c r="Q147" s="95">
        <v>0</v>
      </c>
      <c r="R147" s="112">
        <v>0</v>
      </c>
      <c r="S147" s="92">
        <v>0</v>
      </c>
      <c r="T147" s="95">
        <v>0</v>
      </c>
      <c r="U147" s="95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  <c r="AA147" s="95">
        <v>0</v>
      </c>
      <c r="AB147" s="95">
        <v>0</v>
      </c>
      <c r="AC147" s="95">
        <v>0</v>
      </c>
      <c r="AD147" s="95">
        <v>0</v>
      </c>
      <c r="AE147" s="95">
        <v>0</v>
      </c>
      <c r="AF147" s="95">
        <v>0</v>
      </c>
      <c r="AG147" s="95">
        <v>0</v>
      </c>
    </row>
    <row r="148" spans="1:33" ht="27" customHeight="1">
      <c r="A148" s="139" t="s">
        <v>180</v>
      </c>
      <c r="B148" s="139" t="s">
        <v>185</v>
      </c>
      <c r="C148" s="139"/>
      <c r="D148" s="140" t="s">
        <v>249</v>
      </c>
      <c r="E148" s="141">
        <v>74700</v>
      </c>
      <c r="F148" s="141">
        <v>74700</v>
      </c>
      <c r="G148" s="141">
        <v>74700</v>
      </c>
      <c r="H148" s="141">
        <v>0</v>
      </c>
      <c r="I148" s="141">
        <v>0</v>
      </c>
      <c r="J148" s="141">
        <v>0</v>
      </c>
      <c r="K148" s="141">
        <v>0</v>
      </c>
      <c r="L148" s="141">
        <v>0</v>
      </c>
      <c r="M148" s="141">
        <v>0</v>
      </c>
      <c r="N148" s="141">
        <v>0</v>
      </c>
      <c r="O148" s="141">
        <v>0</v>
      </c>
      <c r="P148" s="92">
        <v>0</v>
      </c>
      <c r="Q148" s="95">
        <v>0</v>
      </c>
      <c r="R148" s="112">
        <v>0</v>
      </c>
      <c r="S148" s="92">
        <v>0</v>
      </c>
      <c r="T148" s="95">
        <v>0</v>
      </c>
      <c r="U148" s="95">
        <v>0</v>
      </c>
      <c r="V148" s="95">
        <v>0</v>
      </c>
      <c r="W148" s="95">
        <v>0</v>
      </c>
      <c r="X148" s="95">
        <v>0</v>
      </c>
      <c r="Y148" s="95">
        <v>0</v>
      </c>
      <c r="Z148" s="95">
        <v>0</v>
      </c>
      <c r="AA148" s="95">
        <v>0</v>
      </c>
      <c r="AB148" s="95">
        <v>0</v>
      </c>
      <c r="AC148" s="95">
        <v>0</v>
      </c>
      <c r="AD148" s="95">
        <v>0</v>
      </c>
      <c r="AE148" s="95">
        <v>0</v>
      </c>
      <c r="AF148" s="95">
        <v>0</v>
      </c>
      <c r="AG148" s="95">
        <v>0</v>
      </c>
    </row>
    <row r="149" spans="1:33" ht="27" customHeight="1">
      <c r="A149" s="139" t="s">
        <v>182</v>
      </c>
      <c r="B149" s="139" t="s">
        <v>187</v>
      </c>
      <c r="C149" s="139" t="s">
        <v>185</v>
      </c>
      <c r="D149" s="140" t="s">
        <v>250</v>
      </c>
      <c r="E149" s="141">
        <v>74700</v>
      </c>
      <c r="F149" s="141">
        <v>74700</v>
      </c>
      <c r="G149" s="141">
        <v>74700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92">
        <v>0</v>
      </c>
      <c r="Q149" s="95">
        <v>0</v>
      </c>
      <c r="R149" s="112">
        <v>0</v>
      </c>
      <c r="S149" s="92">
        <v>0</v>
      </c>
      <c r="T149" s="95">
        <v>0</v>
      </c>
      <c r="U149" s="95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  <c r="AA149" s="95">
        <v>0</v>
      </c>
      <c r="AB149" s="95">
        <v>0</v>
      </c>
      <c r="AC149" s="95">
        <v>0</v>
      </c>
      <c r="AD149" s="95">
        <v>0</v>
      </c>
      <c r="AE149" s="95">
        <v>0</v>
      </c>
      <c r="AF149" s="95">
        <v>0</v>
      </c>
      <c r="AG149" s="95">
        <v>0</v>
      </c>
    </row>
    <row r="150" spans="1:33" ht="27" customHeight="1">
      <c r="A150" s="139" t="s">
        <v>189</v>
      </c>
      <c r="B150" s="139"/>
      <c r="C150" s="139"/>
      <c r="D150" s="140" t="s">
        <v>251</v>
      </c>
      <c r="E150" s="141">
        <v>52660</v>
      </c>
      <c r="F150" s="141">
        <v>52660</v>
      </c>
      <c r="G150" s="141">
        <v>52660</v>
      </c>
      <c r="H150" s="141">
        <v>0</v>
      </c>
      <c r="I150" s="141">
        <v>0</v>
      </c>
      <c r="J150" s="141">
        <v>0</v>
      </c>
      <c r="K150" s="141">
        <v>0</v>
      </c>
      <c r="L150" s="141">
        <v>0</v>
      </c>
      <c r="M150" s="141">
        <v>0</v>
      </c>
      <c r="N150" s="141">
        <v>0</v>
      </c>
      <c r="O150" s="141">
        <v>0</v>
      </c>
      <c r="P150" s="92">
        <v>0</v>
      </c>
      <c r="Q150" s="95">
        <v>0</v>
      </c>
      <c r="R150" s="112">
        <v>0</v>
      </c>
      <c r="S150" s="92">
        <v>0</v>
      </c>
      <c r="T150" s="95">
        <v>0</v>
      </c>
      <c r="U150" s="95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  <c r="AA150" s="95">
        <v>0</v>
      </c>
      <c r="AB150" s="95">
        <v>0</v>
      </c>
      <c r="AC150" s="95">
        <v>0</v>
      </c>
      <c r="AD150" s="95">
        <v>0</v>
      </c>
      <c r="AE150" s="95">
        <v>0</v>
      </c>
      <c r="AF150" s="95">
        <v>0</v>
      </c>
      <c r="AG150" s="95">
        <v>0</v>
      </c>
    </row>
    <row r="151" spans="1:33" ht="27" customHeight="1">
      <c r="A151" s="139" t="s">
        <v>191</v>
      </c>
      <c r="B151" s="139" t="s">
        <v>132</v>
      </c>
      <c r="C151" s="139"/>
      <c r="D151" s="140" t="s">
        <v>252</v>
      </c>
      <c r="E151" s="141">
        <v>180</v>
      </c>
      <c r="F151" s="141">
        <v>180</v>
      </c>
      <c r="G151" s="141">
        <v>180</v>
      </c>
      <c r="H151" s="141">
        <v>0</v>
      </c>
      <c r="I151" s="141">
        <v>0</v>
      </c>
      <c r="J151" s="141">
        <v>0</v>
      </c>
      <c r="K151" s="141">
        <v>0</v>
      </c>
      <c r="L151" s="141">
        <v>0</v>
      </c>
      <c r="M151" s="141">
        <v>0</v>
      </c>
      <c r="N151" s="141">
        <v>0</v>
      </c>
      <c r="O151" s="141">
        <v>0</v>
      </c>
      <c r="P151" s="92">
        <v>0</v>
      </c>
      <c r="Q151" s="95">
        <v>0</v>
      </c>
      <c r="R151" s="112">
        <v>0</v>
      </c>
      <c r="S151" s="92">
        <v>0</v>
      </c>
      <c r="T151" s="95">
        <v>0</v>
      </c>
      <c r="U151" s="95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  <c r="AA151" s="95">
        <v>0</v>
      </c>
      <c r="AB151" s="95">
        <v>0</v>
      </c>
      <c r="AC151" s="95">
        <v>0</v>
      </c>
      <c r="AD151" s="95">
        <v>0</v>
      </c>
      <c r="AE151" s="95">
        <v>0</v>
      </c>
      <c r="AF151" s="95">
        <v>0</v>
      </c>
      <c r="AG151" s="95">
        <v>0</v>
      </c>
    </row>
    <row r="152" spans="1:33" ht="27" customHeight="1">
      <c r="A152" s="139" t="s">
        <v>193</v>
      </c>
      <c r="B152" s="139" t="s">
        <v>194</v>
      </c>
      <c r="C152" s="139" t="s">
        <v>150</v>
      </c>
      <c r="D152" s="140" t="s">
        <v>253</v>
      </c>
      <c r="E152" s="141">
        <v>180</v>
      </c>
      <c r="F152" s="141">
        <v>180</v>
      </c>
      <c r="G152" s="141">
        <v>180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141">
        <v>0</v>
      </c>
      <c r="P152" s="92">
        <v>0</v>
      </c>
      <c r="Q152" s="95">
        <v>0</v>
      </c>
      <c r="R152" s="112">
        <v>0</v>
      </c>
      <c r="S152" s="92">
        <v>0</v>
      </c>
      <c r="T152" s="95">
        <v>0</v>
      </c>
      <c r="U152" s="95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  <c r="AA152" s="95">
        <v>0</v>
      </c>
      <c r="AB152" s="95">
        <v>0</v>
      </c>
      <c r="AC152" s="95">
        <v>0</v>
      </c>
      <c r="AD152" s="95">
        <v>0</v>
      </c>
      <c r="AE152" s="95">
        <v>0</v>
      </c>
      <c r="AF152" s="95">
        <v>0</v>
      </c>
      <c r="AG152" s="95">
        <v>0</v>
      </c>
    </row>
    <row r="153" spans="1:33" ht="27" customHeight="1">
      <c r="A153" s="139" t="s">
        <v>191</v>
      </c>
      <c r="B153" s="139" t="s">
        <v>204</v>
      </c>
      <c r="C153" s="139"/>
      <c r="D153" s="140" t="s">
        <v>254</v>
      </c>
      <c r="E153" s="141">
        <v>52480</v>
      </c>
      <c r="F153" s="141">
        <v>52480</v>
      </c>
      <c r="G153" s="141">
        <v>52480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41">
        <v>0</v>
      </c>
      <c r="P153" s="92">
        <v>0</v>
      </c>
      <c r="Q153" s="95">
        <v>0</v>
      </c>
      <c r="R153" s="112">
        <v>0</v>
      </c>
      <c r="S153" s="92">
        <v>0</v>
      </c>
      <c r="T153" s="95">
        <v>0</v>
      </c>
      <c r="U153" s="95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  <c r="AA153" s="95">
        <v>0</v>
      </c>
      <c r="AB153" s="95">
        <v>0</v>
      </c>
      <c r="AC153" s="95">
        <v>0</v>
      </c>
      <c r="AD153" s="95">
        <v>0</v>
      </c>
      <c r="AE153" s="95">
        <v>0</v>
      </c>
      <c r="AF153" s="95">
        <v>0</v>
      </c>
      <c r="AG153" s="95">
        <v>0</v>
      </c>
    </row>
    <row r="154" spans="1:33" ht="27" customHeight="1">
      <c r="A154" s="139" t="s">
        <v>193</v>
      </c>
      <c r="B154" s="139" t="s">
        <v>206</v>
      </c>
      <c r="C154" s="139" t="s">
        <v>125</v>
      </c>
      <c r="D154" s="140" t="s">
        <v>255</v>
      </c>
      <c r="E154" s="141">
        <v>28013</v>
      </c>
      <c r="F154" s="141">
        <v>28013</v>
      </c>
      <c r="G154" s="141">
        <v>28013</v>
      </c>
      <c r="H154" s="141">
        <v>0</v>
      </c>
      <c r="I154" s="141">
        <v>0</v>
      </c>
      <c r="J154" s="141">
        <v>0</v>
      </c>
      <c r="K154" s="141">
        <v>0</v>
      </c>
      <c r="L154" s="141">
        <v>0</v>
      </c>
      <c r="M154" s="141">
        <v>0</v>
      </c>
      <c r="N154" s="141">
        <v>0</v>
      </c>
      <c r="O154" s="141">
        <v>0</v>
      </c>
      <c r="P154" s="92">
        <v>0</v>
      </c>
      <c r="Q154" s="95">
        <v>0</v>
      </c>
      <c r="R154" s="112">
        <v>0</v>
      </c>
      <c r="S154" s="92">
        <v>0</v>
      </c>
      <c r="T154" s="95">
        <v>0</v>
      </c>
      <c r="U154" s="95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  <c r="AA154" s="95">
        <v>0</v>
      </c>
      <c r="AB154" s="95">
        <v>0</v>
      </c>
      <c r="AC154" s="95">
        <v>0</v>
      </c>
      <c r="AD154" s="95">
        <v>0</v>
      </c>
      <c r="AE154" s="95">
        <v>0</v>
      </c>
      <c r="AF154" s="95">
        <v>0</v>
      </c>
      <c r="AG154" s="95">
        <v>0</v>
      </c>
    </row>
    <row r="155" spans="1:33" ht="27" customHeight="1">
      <c r="A155" s="139" t="s">
        <v>193</v>
      </c>
      <c r="B155" s="139" t="s">
        <v>206</v>
      </c>
      <c r="C155" s="139" t="s">
        <v>136</v>
      </c>
      <c r="D155" s="140" t="s">
        <v>256</v>
      </c>
      <c r="E155" s="141">
        <v>24467</v>
      </c>
      <c r="F155" s="141">
        <v>24467</v>
      </c>
      <c r="G155" s="141">
        <v>24467</v>
      </c>
      <c r="H155" s="141">
        <v>0</v>
      </c>
      <c r="I155" s="141">
        <v>0</v>
      </c>
      <c r="J155" s="141">
        <v>0</v>
      </c>
      <c r="K155" s="141">
        <v>0</v>
      </c>
      <c r="L155" s="141">
        <v>0</v>
      </c>
      <c r="M155" s="141">
        <v>0</v>
      </c>
      <c r="N155" s="141">
        <v>0</v>
      </c>
      <c r="O155" s="141">
        <v>0</v>
      </c>
      <c r="P155" s="92">
        <v>0</v>
      </c>
      <c r="Q155" s="95">
        <v>0</v>
      </c>
      <c r="R155" s="112">
        <v>0</v>
      </c>
      <c r="S155" s="92">
        <v>0</v>
      </c>
      <c r="T155" s="95">
        <v>0</v>
      </c>
      <c r="U155" s="95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  <c r="AA155" s="95">
        <v>0</v>
      </c>
      <c r="AB155" s="95">
        <v>0</v>
      </c>
      <c r="AC155" s="95">
        <v>0</v>
      </c>
      <c r="AD155" s="95">
        <v>0</v>
      </c>
      <c r="AE155" s="95">
        <v>0</v>
      </c>
      <c r="AF155" s="95">
        <v>0</v>
      </c>
      <c r="AG155" s="95">
        <v>0</v>
      </c>
    </row>
    <row r="156" spans="1:33" ht="27" customHeight="1">
      <c r="A156" s="139" t="s">
        <v>215</v>
      </c>
      <c r="B156" s="139"/>
      <c r="C156" s="139"/>
      <c r="D156" s="140" t="s">
        <v>257</v>
      </c>
      <c r="E156" s="141">
        <v>14000</v>
      </c>
      <c r="F156" s="141">
        <v>14000</v>
      </c>
      <c r="G156" s="141">
        <v>14000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41">
        <v>0</v>
      </c>
      <c r="P156" s="92">
        <v>0</v>
      </c>
      <c r="Q156" s="95">
        <v>0</v>
      </c>
      <c r="R156" s="112">
        <v>0</v>
      </c>
      <c r="S156" s="92">
        <v>0</v>
      </c>
      <c r="T156" s="95">
        <v>0</v>
      </c>
      <c r="U156" s="95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  <c r="AA156" s="95">
        <v>0</v>
      </c>
      <c r="AB156" s="95">
        <v>0</v>
      </c>
      <c r="AC156" s="95">
        <v>0</v>
      </c>
      <c r="AD156" s="95">
        <v>0</v>
      </c>
      <c r="AE156" s="95">
        <v>0</v>
      </c>
      <c r="AF156" s="95">
        <v>0</v>
      </c>
      <c r="AG156" s="95">
        <v>0</v>
      </c>
    </row>
    <row r="157" spans="1:33" ht="27" customHeight="1">
      <c r="A157" s="139" t="s">
        <v>217</v>
      </c>
      <c r="B157" s="139" t="s">
        <v>125</v>
      </c>
      <c r="C157" s="139"/>
      <c r="D157" s="140" t="s">
        <v>258</v>
      </c>
      <c r="E157" s="141">
        <v>7000</v>
      </c>
      <c r="F157" s="141">
        <v>7000</v>
      </c>
      <c r="G157" s="141">
        <v>7000</v>
      </c>
      <c r="H157" s="141">
        <v>0</v>
      </c>
      <c r="I157" s="141">
        <v>0</v>
      </c>
      <c r="J157" s="141">
        <v>0</v>
      </c>
      <c r="K157" s="141">
        <v>0</v>
      </c>
      <c r="L157" s="141">
        <v>0</v>
      </c>
      <c r="M157" s="141">
        <v>0</v>
      </c>
      <c r="N157" s="141">
        <v>0</v>
      </c>
      <c r="O157" s="141">
        <v>0</v>
      </c>
      <c r="P157" s="92">
        <v>0</v>
      </c>
      <c r="Q157" s="95">
        <v>0</v>
      </c>
      <c r="R157" s="112">
        <v>0</v>
      </c>
      <c r="S157" s="92">
        <v>0</v>
      </c>
      <c r="T157" s="95">
        <v>0</v>
      </c>
      <c r="U157" s="95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  <c r="AA157" s="95">
        <v>0</v>
      </c>
      <c r="AB157" s="95">
        <v>0</v>
      </c>
      <c r="AC157" s="95">
        <v>0</v>
      </c>
      <c r="AD157" s="95">
        <v>0</v>
      </c>
      <c r="AE157" s="95">
        <v>0</v>
      </c>
      <c r="AF157" s="95">
        <v>0</v>
      </c>
      <c r="AG157" s="95">
        <v>0</v>
      </c>
    </row>
    <row r="158" spans="1:33" ht="27" customHeight="1">
      <c r="A158" s="139" t="s">
        <v>219</v>
      </c>
      <c r="B158" s="139" t="s">
        <v>128</v>
      </c>
      <c r="C158" s="139" t="s">
        <v>150</v>
      </c>
      <c r="D158" s="140" t="s">
        <v>260</v>
      </c>
      <c r="E158" s="141">
        <v>7000</v>
      </c>
      <c r="F158" s="141">
        <v>7000</v>
      </c>
      <c r="G158" s="141">
        <v>7000</v>
      </c>
      <c r="H158" s="141">
        <v>0</v>
      </c>
      <c r="I158" s="141">
        <v>0</v>
      </c>
      <c r="J158" s="141">
        <v>0</v>
      </c>
      <c r="K158" s="141">
        <v>0</v>
      </c>
      <c r="L158" s="141">
        <v>0</v>
      </c>
      <c r="M158" s="141">
        <v>0</v>
      </c>
      <c r="N158" s="141">
        <v>0</v>
      </c>
      <c r="O158" s="141">
        <v>0</v>
      </c>
      <c r="P158" s="92">
        <v>0</v>
      </c>
      <c r="Q158" s="95">
        <v>0</v>
      </c>
      <c r="R158" s="112">
        <v>0</v>
      </c>
      <c r="S158" s="92">
        <v>0</v>
      </c>
      <c r="T158" s="95">
        <v>0</v>
      </c>
      <c r="U158" s="95">
        <v>0</v>
      </c>
      <c r="V158" s="95">
        <v>0</v>
      </c>
      <c r="W158" s="95">
        <v>0</v>
      </c>
      <c r="X158" s="95">
        <v>0</v>
      </c>
      <c r="Y158" s="95">
        <v>0</v>
      </c>
      <c r="Z158" s="95">
        <v>0</v>
      </c>
      <c r="AA158" s="95">
        <v>0</v>
      </c>
      <c r="AB158" s="95">
        <v>0</v>
      </c>
      <c r="AC158" s="95">
        <v>0</v>
      </c>
      <c r="AD158" s="95">
        <v>0</v>
      </c>
      <c r="AE158" s="95">
        <v>0</v>
      </c>
      <c r="AF158" s="95">
        <v>0</v>
      </c>
      <c r="AG158" s="95">
        <v>0</v>
      </c>
    </row>
    <row r="159" spans="1:33" ht="27" customHeight="1">
      <c r="A159" s="139" t="s">
        <v>217</v>
      </c>
      <c r="B159" s="139" t="s">
        <v>132</v>
      </c>
      <c r="C159" s="139"/>
      <c r="D159" s="140" t="s">
        <v>263</v>
      </c>
      <c r="E159" s="141">
        <v>7000</v>
      </c>
      <c r="F159" s="141">
        <v>7000</v>
      </c>
      <c r="G159" s="141">
        <v>7000</v>
      </c>
      <c r="H159" s="141">
        <v>0</v>
      </c>
      <c r="I159" s="141">
        <v>0</v>
      </c>
      <c r="J159" s="141">
        <v>0</v>
      </c>
      <c r="K159" s="141">
        <v>0</v>
      </c>
      <c r="L159" s="141">
        <v>0</v>
      </c>
      <c r="M159" s="141">
        <v>0</v>
      </c>
      <c r="N159" s="141">
        <v>0</v>
      </c>
      <c r="O159" s="141">
        <v>0</v>
      </c>
      <c r="P159" s="92">
        <v>0</v>
      </c>
      <c r="Q159" s="95">
        <v>0</v>
      </c>
      <c r="R159" s="112">
        <v>0</v>
      </c>
      <c r="S159" s="92">
        <v>0</v>
      </c>
      <c r="T159" s="95">
        <v>0</v>
      </c>
      <c r="U159" s="95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  <c r="AA159" s="95">
        <v>0</v>
      </c>
      <c r="AB159" s="95">
        <v>0</v>
      </c>
      <c r="AC159" s="95">
        <v>0</v>
      </c>
      <c r="AD159" s="95">
        <v>0</v>
      </c>
      <c r="AE159" s="95">
        <v>0</v>
      </c>
      <c r="AF159" s="95">
        <v>0</v>
      </c>
      <c r="AG159" s="95">
        <v>0</v>
      </c>
    </row>
    <row r="160" spans="1:33" ht="27" customHeight="1">
      <c r="A160" s="139" t="s">
        <v>219</v>
      </c>
      <c r="B160" s="139" t="s">
        <v>194</v>
      </c>
      <c r="C160" s="139" t="s">
        <v>150</v>
      </c>
      <c r="D160" s="140" t="s">
        <v>264</v>
      </c>
      <c r="E160" s="141">
        <v>7000</v>
      </c>
      <c r="F160" s="141">
        <v>7000</v>
      </c>
      <c r="G160" s="141">
        <v>7000</v>
      </c>
      <c r="H160" s="141">
        <v>0</v>
      </c>
      <c r="I160" s="141">
        <v>0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92">
        <v>0</v>
      </c>
      <c r="Q160" s="95">
        <v>0</v>
      </c>
      <c r="R160" s="112">
        <v>0</v>
      </c>
      <c r="S160" s="92">
        <v>0</v>
      </c>
      <c r="T160" s="95">
        <v>0</v>
      </c>
      <c r="U160" s="95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  <c r="AA160" s="95">
        <v>0</v>
      </c>
      <c r="AB160" s="95">
        <v>0</v>
      </c>
      <c r="AC160" s="95">
        <v>0</v>
      </c>
      <c r="AD160" s="95">
        <v>0</v>
      </c>
      <c r="AE160" s="95">
        <v>0</v>
      </c>
      <c r="AF160" s="95">
        <v>0</v>
      </c>
      <c r="AG160" s="95">
        <v>0</v>
      </c>
    </row>
    <row r="161" spans="1:33" ht="27" customHeight="1">
      <c r="A161" s="139" t="s">
        <v>233</v>
      </c>
      <c r="B161" s="139"/>
      <c r="C161" s="139"/>
      <c r="D161" s="140" t="s">
        <v>265</v>
      </c>
      <c r="E161" s="141">
        <v>44820</v>
      </c>
      <c r="F161" s="141">
        <v>44820</v>
      </c>
      <c r="G161" s="141">
        <v>44820</v>
      </c>
      <c r="H161" s="141">
        <v>0</v>
      </c>
      <c r="I161" s="141">
        <v>0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  <c r="P161" s="92">
        <v>0</v>
      </c>
      <c r="Q161" s="95">
        <v>0</v>
      </c>
      <c r="R161" s="112">
        <v>0</v>
      </c>
      <c r="S161" s="92">
        <v>0</v>
      </c>
      <c r="T161" s="95">
        <v>0</v>
      </c>
      <c r="U161" s="95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  <c r="AA161" s="95">
        <v>0</v>
      </c>
      <c r="AB161" s="95">
        <v>0</v>
      </c>
      <c r="AC161" s="95">
        <v>0</v>
      </c>
      <c r="AD161" s="95">
        <v>0</v>
      </c>
      <c r="AE161" s="95">
        <v>0</v>
      </c>
      <c r="AF161" s="95">
        <v>0</v>
      </c>
      <c r="AG161" s="95">
        <v>0</v>
      </c>
    </row>
    <row r="162" spans="1:33" ht="27" customHeight="1">
      <c r="A162" s="139" t="s">
        <v>235</v>
      </c>
      <c r="B162" s="139" t="s">
        <v>140</v>
      </c>
      <c r="C162" s="139"/>
      <c r="D162" s="140" t="s">
        <v>266</v>
      </c>
      <c r="E162" s="141">
        <v>44820</v>
      </c>
      <c r="F162" s="141">
        <v>44820</v>
      </c>
      <c r="G162" s="141">
        <v>44820</v>
      </c>
      <c r="H162" s="141">
        <v>0</v>
      </c>
      <c r="I162" s="141">
        <v>0</v>
      </c>
      <c r="J162" s="141">
        <v>0</v>
      </c>
      <c r="K162" s="141">
        <v>0</v>
      </c>
      <c r="L162" s="141">
        <v>0</v>
      </c>
      <c r="M162" s="141">
        <v>0</v>
      </c>
      <c r="N162" s="141">
        <v>0</v>
      </c>
      <c r="O162" s="141">
        <v>0</v>
      </c>
      <c r="P162" s="92">
        <v>0</v>
      </c>
      <c r="Q162" s="95">
        <v>0</v>
      </c>
      <c r="R162" s="112">
        <v>0</v>
      </c>
      <c r="S162" s="92">
        <v>0</v>
      </c>
      <c r="T162" s="95">
        <v>0</v>
      </c>
      <c r="U162" s="95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  <c r="AA162" s="95">
        <v>0</v>
      </c>
      <c r="AB162" s="95">
        <v>0</v>
      </c>
      <c r="AC162" s="95">
        <v>0</v>
      </c>
      <c r="AD162" s="95">
        <v>0</v>
      </c>
      <c r="AE162" s="95">
        <v>0</v>
      </c>
      <c r="AF162" s="95">
        <v>0</v>
      </c>
      <c r="AG162" s="95">
        <v>0</v>
      </c>
    </row>
    <row r="163" spans="1:33" ht="27" customHeight="1">
      <c r="A163" s="139" t="s">
        <v>237</v>
      </c>
      <c r="B163" s="139" t="s">
        <v>225</v>
      </c>
      <c r="C163" s="139" t="s">
        <v>125</v>
      </c>
      <c r="D163" s="140" t="s">
        <v>267</v>
      </c>
      <c r="E163" s="141">
        <v>44820</v>
      </c>
      <c r="F163" s="141">
        <v>44820</v>
      </c>
      <c r="G163" s="141">
        <v>44820</v>
      </c>
      <c r="H163" s="141">
        <v>0</v>
      </c>
      <c r="I163" s="141">
        <v>0</v>
      </c>
      <c r="J163" s="141">
        <v>0</v>
      </c>
      <c r="K163" s="141">
        <v>0</v>
      </c>
      <c r="L163" s="141">
        <v>0</v>
      </c>
      <c r="M163" s="141">
        <v>0</v>
      </c>
      <c r="N163" s="141">
        <v>0</v>
      </c>
      <c r="O163" s="141">
        <v>0</v>
      </c>
      <c r="P163" s="92">
        <v>0</v>
      </c>
      <c r="Q163" s="95">
        <v>0</v>
      </c>
      <c r="R163" s="112">
        <v>0</v>
      </c>
      <c r="S163" s="92">
        <v>0</v>
      </c>
      <c r="T163" s="95">
        <v>0</v>
      </c>
      <c r="U163" s="95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  <c r="AA163" s="95">
        <v>0</v>
      </c>
      <c r="AB163" s="95">
        <v>0</v>
      </c>
      <c r="AC163" s="95">
        <v>0</v>
      </c>
      <c r="AD163" s="95">
        <v>0</v>
      </c>
      <c r="AE163" s="95">
        <v>0</v>
      </c>
      <c r="AF163" s="95">
        <v>0</v>
      </c>
      <c r="AG163" s="95">
        <v>0</v>
      </c>
    </row>
    <row r="164" spans="1:33" ht="27" customHeight="1">
      <c r="A164" s="139"/>
      <c r="B164" s="139"/>
      <c r="C164" s="139"/>
      <c r="D164" s="140" t="s">
        <v>285</v>
      </c>
      <c r="E164" s="141">
        <v>195976</v>
      </c>
      <c r="F164" s="141">
        <v>195976</v>
      </c>
      <c r="G164" s="141">
        <v>195976</v>
      </c>
      <c r="H164" s="141">
        <v>0</v>
      </c>
      <c r="I164" s="141">
        <v>0</v>
      </c>
      <c r="J164" s="141">
        <v>0</v>
      </c>
      <c r="K164" s="141">
        <v>0</v>
      </c>
      <c r="L164" s="141">
        <v>0</v>
      </c>
      <c r="M164" s="141">
        <v>0</v>
      </c>
      <c r="N164" s="141">
        <v>0</v>
      </c>
      <c r="O164" s="141">
        <v>0</v>
      </c>
      <c r="P164" s="92">
        <v>0</v>
      </c>
      <c r="Q164" s="95">
        <v>0</v>
      </c>
      <c r="R164" s="112">
        <v>0</v>
      </c>
      <c r="S164" s="92">
        <v>0</v>
      </c>
      <c r="T164" s="95">
        <v>0</v>
      </c>
      <c r="U164" s="95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  <c r="AA164" s="95">
        <v>0</v>
      </c>
      <c r="AB164" s="95">
        <v>0</v>
      </c>
      <c r="AC164" s="95">
        <v>0</v>
      </c>
      <c r="AD164" s="95">
        <v>0</v>
      </c>
      <c r="AE164" s="95">
        <v>0</v>
      </c>
      <c r="AF164" s="95">
        <v>0</v>
      </c>
      <c r="AG164" s="95">
        <v>0</v>
      </c>
    </row>
    <row r="165" spans="1:33" ht="27" customHeight="1">
      <c r="A165" s="139" t="s">
        <v>171</v>
      </c>
      <c r="B165" s="139"/>
      <c r="C165" s="139"/>
      <c r="D165" s="140" t="s">
        <v>286</v>
      </c>
      <c r="E165" s="141">
        <v>157336</v>
      </c>
      <c r="F165" s="141">
        <v>157336</v>
      </c>
      <c r="G165" s="141">
        <v>157336</v>
      </c>
      <c r="H165" s="141">
        <v>0</v>
      </c>
      <c r="I165" s="141">
        <v>0</v>
      </c>
      <c r="J165" s="141">
        <v>0</v>
      </c>
      <c r="K165" s="141">
        <v>0</v>
      </c>
      <c r="L165" s="141">
        <v>0</v>
      </c>
      <c r="M165" s="141">
        <v>0</v>
      </c>
      <c r="N165" s="141">
        <v>0</v>
      </c>
      <c r="O165" s="141">
        <v>0</v>
      </c>
      <c r="P165" s="92">
        <v>0</v>
      </c>
      <c r="Q165" s="95">
        <v>0</v>
      </c>
      <c r="R165" s="112">
        <v>0</v>
      </c>
      <c r="S165" s="92">
        <v>0</v>
      </c>
      <c r="T165" s="95">
        <v>0</v>
      </c>
      <c r="U165" s="95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  <c r="AA165" s="95">
        <v>0</v>
      </c>
      <c r="AB165" s="95">
        <v>0</v>
      </c>
      <c r="AC165" s="95">
        <v>0</v>
      </c>
      <c r="AD165" s="95">
        <v>0</v>
      </c>
      <c r="AE165" s="95">
        <v>0</v>
      </c>
      <c r="AF165" s="95">
        <v>0</v>
      </c>
      <c r="AG165" s="95">
        <v>0</v>
      </c>
    </row>
    <row r="166" spans="1:33" ht="27" customHeight="1">
      <c r="A166" s="139" t="s">
        <v>173</v>
      </c>
      <c r="B166" s="139" t="s">
        <v>130</v>
      </c>
      <c r="C166" s="139"/>
      <c r="D166" s="140" t="s">
        <v>287</v>
      </c>
      <c r="E166" s="141">
        <v>157336</v>
      </c>
      <c r="F166" s="141">
        <v>157336</v>
      </c>
      <c r="G166" s="141">
        <v>157336</v>
      </c>
      <c r="H166" s="141">
        <v>0</v>
      </c>
      <c r="I166" s="141">
        <v>0</v>
      </c>
      <c r="J166" s="141">
        <v>0</v>
      </c>
      <c r="K166" s="141">
        <v>0</v>
      </c>
      <c r="L166" s="141">
        <v>0</v>
      </c>
      <c r="M166" s="141">
        <v>0</v>
      </c>
      <c r="N166" s="141">
        <v>0</v>
      </c>
      <c r="O166" s="141">
        <v>0</v>
      </c>
      <c r="P166" s="92">
        <v>0</v>
      </c>
      <c r="Q166" s="95">
        <v>0</v>
      </c>
      <c r="R166" s="112">
        <v>0</v>
      </c>
      <c r="S166" s="92">
        <v>0</v>
      </c>
      <c r="T166" s="95">
        <v>0</v>
      </c>
      <c r="U166" s="95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  <c r="AA166" s="95">
        <v>0</v>
      </c>
      <c r="AB166" s="95">
        <v>0</v>
      </c>
      <c r="AC166" s="95">
        <v>0</v>
      </c>
      <c r="AD166" s="95">
        <v>0</v>
      </c>
      <c r="AE166" s="95">
        <v>0</v>
      </c>
      <c r="AF166" s="95">
        <v>0</v>
      </c>
      <c r="AG166" s="95">
        <v>0</v>
      </c>
    </row>
    <row r="167" spans="1:33" ht="27" customHeight="1">
      <c r="A167" s="139" t="s">
        <v>175</v>
      </c>
      <c r="B167" s="139" t="s">
        <v>176</v>
      </c>
      <c r="C167" s="139" t="s">
        <v>130</v>
      </c>
      <c r="D167" s="140" t="s">
        <v>288</v>
      </c>
      <c r="E167" s="141">
        <v>157336</v>
      </c>
      <c r="F167" s="141">
        <v>157336</v>
      </c>
      <c r="G167" s="141">
        <v>157336</v>
      </c>
      <c r="H167" s="141">
        <v>0</v>
      </c>
      <c r="I167" s="141">
        <v>0</v>
      </c>
      <c r="J167" s="141">
        <v>0</v>
      </c>
      <c r="K167" s="141">
        <v>0</v>
      </c>
      <c r="L167" s="141">
        <v>0</v>
      </c>
      <c r="M167" s="141">
        <v>0</v>
      </c>
      <c r="N167" s="141">
        <v>0</v>
      </c>
      <c r="O167" s="141">
        <v>0</v>
      </c>
      <c r="P167" s="92">
        <v>0</v>
      </c>
      <c r="Q167" s="95">
        <v>0</v>
      </c>
      <c r="R167" s="112">
        <v>0</v>
      </c>
      <c r="S167" s="92">
        <v>0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  <c r="AA167" s="95">
        <v>0</v>
      </c>
      <c r="AB167" s="95">
        <v>0</v>
      </c>
      <c r="AC167" s="95">
        <v>0</v>
      </c>
      <c r="AD167" s="95">
        <v>0</v>
      </c>
      <c r="AE167" s="95">
        <v>0</v>
      </c>
      <c r="AF167" s="95">
        <v>0</v>
      </c>
      <c r="AG167" s="95">
        <v>0</v>
      </c>
    </row>
    <row r="168" spans="1:33" ht="27" customHeight="1">
      <c r="A168" s="139" t="s">
        <v>178</v>
      </c>
      <c r="B168" s="139"/>
      <c r="C168" s="139"/>
      <c r="D168" s="140" t="s">
        <v>248</v>
      </c>
      <c r="E168" s="141">
        <v>24150</v>
      </c>
      <c r="F168" s="141">
        <v>24150</v>
      </c>
      <c r="G168" s="141">
        <v>24150</v>
      </c>
      <c r="H168" s="141">
        <v>0</v>
      </c>
      <c r="I168" s="141">
        <v>0</v>
      </c>
      <c r="J168" s="141">
        <v>0</v>
      </c>
      <c r="K168" s="141">
        <v>0</v>
      </c>
      <c r="L168" s="141">
        <v>0</v>
      </c>
      <c r="M168" s="141">
        <v>0</v>
      </c>
      <c r="N168" s="141">
        <v>0</v>
      </c>
      <c r="O168" s="141">
        <v>0</v>
      </c>
      <c r="P168" s="92">
        <v>0</v>
      </c>
      <c r="Q168" s="95">
        <v>0</v>
      </c>
      <c r="R168" s="112">
        <v>0</v>
      </c>
      <c r="S168" s="92">
        <v>0</v>
      </c>
      <c r="T168" s="95">
        <v>0</v>
      </c>
      <c r="U168" s="95">
        <v>0</v>
      </c>
      <c r="V168" s="95">
        <v>0</v>
      </c>
      <c r="W168" s="95">
        <v>0</v>
      </c>
      <c r="X168" s="95">
        <v>0</v>
      </c>
      <c r="Y168" s="95">
        <v>0</v>
      </c>
      <c r="Z168" s="95">
        <v>0</v>
      </c>
      <c r="AA168" s="95">
        <v>0</v>
      </c>
      <c r="AB168" s="95">
        <v>0</v>
      </c>
      <c r="AC168" s="95">
        <v>0</v>
      </c>
      <c r="AD168" s="95">
        <v>0</v>
      </c>
      <c r="AE168" s="95">
        <v>0</v>
      </c>
      <c r="AF168" s="95">
        <v>0</v>
      </c>
      <c r="AG168" s="95">
        <v>0</v>
      </c>
    </row>
    <row r="169" spans="1:33" ht="27" customHeight="1">
      <c r="A169" s="139" t="s">
        <v>180</v>
      </c>
      <c r="B169" s="139" t="s">
        <v>185</v>
      </c>
      <c r="C169" s="139"/>
      <c r="D169" s="140" t="s">
        <v>249</v>
      </c>
      <c r="E169" s="141">
        <v>24150</v>
      </c>
      <c r="F169" s="141">
        <v>24150</v>
      </c>
      <c r="G169" s="141">
        <v>24150</v>
      </c>
      <c r="H169" s="141">
        <v>0</v>
      </c>
      <c r="I169" s="141">
        <v>0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92">
        <v>0</v>
      </c>
      <c r="Q169" s="95">
        <v>0</v>
      </c>
      <c r="R169" s="112">
        <v>0</v>
      </c>
      <c r="S169" s="92">
        <v>0</v>
      </c>
      <c r="T169" s="95">
        <v>0</v>
      </c>
      <c r="U169" s="95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  <c r="AA169" s="95">
        <v>0</v>
      </c>
      <c r="AB169" s="95">
        <v>0</v>
      </c>
      <c r="AC169" s="95">
        <v>0</v>
      </c>
      <c r="AD169" s="95">
        <v>0</v>
      </c>
      <c r="AE169" s="95">
        <v>0</v>
      </c>
      <c r="AF169" s="95">
        <v>0</v>
      </c>
      <c r="AG169" s="95">
        <v>0</v>
      </c>
    </row>
    <row r="170" spans="1:33" ht="27" customHeight="1">
      <c r="A170" s="139" t="s">
        <v>182</v>
      </c>
      <c r="B170" s="139" t="s">
        <v>187</v>
      </c>
      <c r="C170" s="139" t="s">
        <v>185</v>
      </c>
      <c r="D170" s="140" t="s">
        <v>250</v>
      </c>
      <c r="E170" s="141">
        <v>24150</v>
      </c>
      <c r="F170" s="141">
        <v>24150</v>
      </c>
      <c r="G170" s="141">
        <v>24150</v>
      </c>
      <c r="H170" s="141">
        <v>0</v>
      </c>
      <c r="I170" s="141">
        <v>0</v>
      </c>
      <c r="J170" s="141">
        <v>0</v>
      </c>
      <c r="K170" s="141">
        <v>0</v>
      </c>
      <c r="L170" s="141">
        <v>0</v>
      </c>
      <c r="M170" s="141">
        <v>0</v>
      </c>
      <c r="N170" s="141">
        <v>0</v>
      </c>
      <c r="O170" s="141">
        <v>0</v>
      </c>
      <c r="P170" s="92">
        <v>0</v>
      </c>
      <c r="Q170" s="95">
        <v>0</v>
      </c>
      <c r="R170" s="112">
        <v>0</v>
      </c>
      <c r="S170" s="92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  <c r="AA170" s="95">
        <v>0</v>
      </c>
      <c r="AB170" s="95">
        <v>0</v>
      </c>
      <c r="AC170" s="95">
        <v>0</v>
      </c>
      <c r="AD170" s="95">
        <v>0</v>
      </c>
      <c r="AE170" s="95">
        <v>0</v>
      </c>
      <c r="AF170" s="95">
        <v>0</v>
      </c>
      <c r="AG170" s="95">
        <v>0</v>
      </c>
    </row>
    <row r="171" spans="1:33" ht="27" customHeight="1">
      <c r="A171" s="139" t="s">
        <v>233</v>
      </c>
      <c r="B171" s="139"/>
      <c r="C171" s="139"/>
      <c r="D171" s="140" t="s">
        <v>265</v>
      </c>
      <c r="E171" s="141">
        <v>14490</v>
      </c>
      <c r="F171" s="141">
        <v>14490</v>
      </c>
      <c r="G171" s="141">
        <v>14490</v>
      </c>
      <c r="H171" s="141">
        <v>0</v>
      </c>
      <c r="I171" s="141">
        <v>0</v>
      </c>
      <c r="J171" s="141">
        <v>0</v>
      </c>
      <c r="K171" s="141">
        <v>0</v>
      </c>
      <c r="L171" s="141">
        <v>0</v>
      </c>
      <c r="M171" s="141">
        <v>0</v>
      </c>
      <c r="N171" s="141">
        <v>0</v>
      </c>
      <c r="O171" s="141">
        <v>0</v>
      </c>
      <c r="P171" s="92">
        <v>0</v>
      </c>
      <c r="Q171" s="95">
        <v>0</v>
      </c>
      <c r="R171" s="112">
        <v>0</v>
      </c>
      <c r="S171" s="92">
        <v>0</v>
      </c>
      <c r="T171" s="95">
        <v>0</v>
      </c>
      <c r="U171" s="95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  <c r="AA171" s="95">
        <v>0</v>
      </c>
      <c r="AB171" s="95">
        <v>0</v>
      </c>
      <c r="AC171" s="95">
        <v>0</v>
      </c>
      <c r="AD171" s="95">
        <v>0</v>
      </c>
      <c r="AE171" s="95">
        <v>0</v>
      </c>
      <c r="AF171" s="95">
        <v>0</v>
      </c>
      <c r="AG171" s="95">
        <v>0</v>
      </c>
    </row>
    <row r="172" spans="1:33" ht="27" customHeight="1">
      <c r="A172" s="139" t="s">
        <v>235</v>
      </c>
      <c r="B172" s="139" t="s">
        <v>140</v>
      </c>
      <c r="C172" s="139"/>
      <c r="D172" s="140" t="s">
        <v>266</v>
      </c>
      <c r="E172" s="141">
        <v>14490</v>
      </c>
      <c r="F172" s="141">
        <v>14490</v>
      </c>
      <c r="G172" s="141">
        <v>14490</v>
      </c>
      <c r="H172" s="141">
        <v>0</v>
      </c>
      <c r="I172" s="141">
        <v>0</v>
      </c>
      <c r="J172" s="141">
        <v>0</v>
      </c>
      <c r="K172" s="141">
        <v>0</v>
      </c>
      <c r="L172" s="141">
        <v>0</v>
      </c>
      <c r="M172" s="141">
        <v>0</v>
      </c>
      <c r="N172" s="141">
        <v>0</v>
      </c>
      <c r="O172" s="141">
        <v>0</v>
      </c>
      <c r="P172" s="92">
        <v>0</v>
      </c>
      <c r="Q172" s="95">
        <v>0</v>
      </c>
      <c r="R172" s="112">
        <v>0</v>
      </c>
      <c r="S172" s="92">
        <v>0</v>
      </c>
      <c r="T172" s="95">
        <v>0</v>
      </c>
      <c r="U172" s="95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  <c r="AA172" s="95">
        <v>0</v>
      </c>
      <c r="AB172" s="95">
        <v>0</v>
      </c>
      <c r="AC172" s="95">
        <v>0</v>
      </c>
      <c r="AD172" s="95">
        <v>0</v>
      </c>
      <c r="AE172" s="95">
        <v>0</v>
      </c>
      <c r="AF172" s="95">
        <v>0</v>
      </c>
      <c r="AG172" s="95">
        <v>0</v>
      </c>
    </row>
    <row r="173" spans="1:33" ht="27" customHeight="1">
      <c r="A173" s="139" t="s">
        <v>237</v>
      </c>
      <c r="B173" s="139" t="s">
        <v>225</v>
      </c>
      <c r="C173" s="139" t="s">
        <v>125</v>
      </c>
      <c r="D173" s="140" t="s">
        <v>267</v>
      </c>
      <c r="E173" s="141">
        <v>14490</v>
      </c>
      <c r="F173" s="141">
        <v>14490</v>
      </c>
      <c r="G173" s="141">
        <v>14490</v>
      </c>
      <c r="H173" s="141">
        <v>0</v>
      </c>
      <c r="I173" s="141">
        <v>0</v>
      </c>
      <c r="J173" s="141">
        <v>0</v>
      </c>
      <c r="K173" s="141">
        <v>0</v>
      </c>
      <c r="L173" s="141">
        <v>0</v>
      </c>
      <c r="M173" s="141">
        <v>0</v>
      </c>
      <c r="N173" s="141">
        <v>0</v>
      </c>
      <c r="O173" s="141">
        <v>0</v>
      </c>
      <c r="P173" s="92">
        <v>0</v>
      </c>
      <c r="Q173" s="95">
        <v>0</v>
      </c>
      <c r="R173" s="112">
        <v>0</v>
      </c>
      <c r="S173" s="92">
        <v>0</v>
      </c>
      <c r="T173" s="95">
        <v>0</v>
      </c>
      <c r="U173" s="95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  <c r="AA173" s="95">
        <v>0</v>
      </c>
      <c r="AB173" s="95">
        <v>0</v>
      </c>
      <c r="AC173" s="95">
        <v>0</v>
      </c>
      <c r="AD173" s="95">
        <v>0</v>
      </c>
      <c r="AE173" s="95">
        <v>0</v>
      </c>
      <c r="AF173" s="95">
        <v>0</v>
      </c>
      <c r="AG173" s="95">
        <v>0</v>
      </c>
    </row>
    <row r="174" spans="1:33" ht="27" customHeight="1">
      <c r="A174" s="139"/>
      <c r="B174" s="139"/>
      <c r="C174" s="139"/>
      <c r="D174" s="140" t="s">
        <v>289</v>
      </c>
      <c r="E174" s="141">
        <v>666200</v>
      </c>
      <c r="F174" s="141">
        <v>666200</v>
      </c>
      <c r="G174" s="141">
        <v>666200</v>
      </c>
      <c r="H174" s="141">
        <v>0</v>
      </c>
      <c r="I174" s="141">
        <v>0</v>
      </c>
      <c r="J174" s="141">
        <v>0</v>
      </c>
      <c r="K174" s="141">
        <v>0</v>
      </c>
      <c r="L174" s="141">
        <v>0</v>
      </c>
      <c r="M174" s="141">
        <v>0</v>
      </c>
      <c r="N174" s="141">
        <v>0</v>
      </c>
      <c r="O174" s="141">
        <v>0</v>
      </c>
      <c r="P174" s="92">
        <v>0</v>
      </c>
      <c r="Q174" s="95">
        <v>0</v>
      </c>
      <c r="R174" s="112">
        <v>0</v>
      </c>
      <c r="S174" s="92">
        <v>0</v>
      </c>
      <c r="T174" s="95">
        <v>0</v>
      </c>
      <c r="U174" s="95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  <c r="AA174" s="95">
        <v>0</v>
      </c>
      <c r="AB174" s="95">
        <v>0</v>
      </c>
      <c r="AC174" s="95">
        <v>0</v>
      </c>
      <c r="AD174" s="95">
        <v>0</v>
      </c>
      <c r="AE174" s="95">
        <v>0</v>
      </c>
      <c r="AF174" s="95">
        <v>0</v>
      </c>
      <c r="AG174" s="95">
        <v>0</v>
      </c>
    </row>
    <row r="175" spans="1:33" ht="27" customHeight="1">
      <c r="A175" s="139" t="s">
        <v>215</v>
      </c>
      <c r="B175" s="139"/>
      <c r="C175" s="139"/>
      <c r="D175" s="140" t="s">
        <v>257</v>
      </c>
      <c r="E175" s="141">
        <v>666200</v>
      </c>
      <c r="F175" s="141">
        <v>666200</v>
      </c>
      <c r="G175" s="141">
        <v>666200</v>
      </c>
      <c r="H175" s="141">
        <v>0</v>
      </c>
      <c r="I175" s="141">
        <v>0</v>
      </c>
      <c r="J175" s="141">
        <v>0</v>
      </c>
      <c r="K175" s="141">
        <v>0</v>
      </c>
      <c r="L175" s="141">
        <v>0</v>
      </c>
      <c r="M175" s="141">
        <v>0</v>
      </c>
      <c r="N175" s="141">
        <v>0</v>
      </c>
      <c r="O175" s="141">
        <v>0</v>
      </c>
      <c r="P175" s="92">
        <v>0</v>
      </c>
      <c r="Q175" s="95">
        <v>0</v>
      </c>
      <c r="R175" s="112">
        <v>0</v>
      </c>
      <c r="S175" s="92">
        <v>0</v>
      </c>
      <c r="T175" s="95">
        <v>0</v>
      </c>
      <c r="U175" s="95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  <c r="AA175" s="95">
        <v>0</v>
      </c>
      <c r="AB175" s="95">
        <v>0</v>
      </c>
      <c r="AC175" s="95">
        <v>0</v>
      </c>
      <c r="AD175" s="95">
        <v>0</v>
      </c>
      <c r="AE175" s="95">
        <v>0</v>
      </c>
      <c r="AF175" s="95">
        <v>0</v>
      </c>
      <c r="AG175" s="95">
        <v>0</v>
      </c>
    </row>
    <row r="176" spans="1:33" ht="27" customHeight="1">
      <c r="A176" s="139" t="s">
        <v>217</v>
      </c>
      <c r="B176" s="139" t="s">
        <v>125</v>
      </c>
      <c r="C176" s="139"/>
      <c r="D176" s="140" t="s">
        <v>258</v>
      </c>
      <c r="E176" s="141">
        <v>81000</v>
      </c>
      <c r="F176" s="141">
        <v>81000</v>
      </c>
      <c r="G176" s="141">
        <v>81000</v>
      </c>
      <c r="H176" s="141">
        <v>0</v>
      </c>
      <c r="I176" s="141">
        <v>0</v>
      </c>
      <c r="J176" s="141">
        <v>0</v>
      </c>
      <c r="K176" s="141">
        <v>0</v>
      </c>
      <c r="L176" s="141">
        <v>0</v>
      </c>
      <c r="M176" s="141">
        <v>0</v>
      </c>
      <c r="N176" s="141">
        <v>0</v>
      </c>
      <c r="O176" s="141">
        <v>0</v>
      </c>
      <c r="P176" s="92">
        <v>0</v>
      </c>
      <c r="Q176" s="95">
        <v>0</v>
      </c>
      <c r="R176" s="112">
        <v>0</v>
      </c>
      <c r="S176" s="92">
        <v>0</v>
      </c>
      <c r="T176" s="95">
        <v>0</v>
      </c>
      <c r="U176" s="95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  <c r="AA176" s="95">
        <v>0</v>
      </c>
      <c r="AB176" s="95">
        <v>0</v>
      </c>
      <c r="AC176" s="95">
        <v>0</v>
      </c>
      <c r="AD176" s="95">
        <v>0</v>
      </c>
      <c r="AE176" s="95">
        <v>0</v>
      </c>
      <c r="AF176" s="95">
        <v>0</v>
      </c>
      <c r="AG176" s="95">
        <v>0</v>
      </c>
    </row>
    <row r="177" spans="1:33" ht="27" customHeight="1">
      <c r="A177" s="139" t="s">
        <v>219</v>
      </c>
      <c r="B177" s="139" t="s">
        <v>128</v>
      </c>
      <c r="C177" s="139" t="s">
        <v>221</v>
      </c>
      <c r="D177" s="140" t="s">
        <v>259</v>
      </c>
      <c r="E177" s="141">
        <v>81000</v>
      </c>
      <c r="F177" s="141">
        <v>81000</v>
      </c>
      <c r="G177" s="141">
        <v>81000</v>
      </c>
      <c r="H177" s="141">
        <v>0</v>
      </c>
      <c r="I177" s="141">
        <v>0</v>
      </c>
      <c r="J177" s="141">
        <v>0</v>
      </c>
      <c r="K177" s="141">
        <v>0</v>
      </c>
      <c r="L177" s="141">
        <v>0</v>
      </c>
      <c r="M177" s="141">
        <v>0</v>
      </c>
      <c r="N177" s="141">
        <v>0</v>
      </c>
      <c r="O177" s="141">
        <v>0</v>
      </c>
      <c r="P177" s="92">
        <v>0</v>
      </c>
      <c r="Q177" s="95">
        <v>0</v>
      </c>
      <c r="R177" s="112">
        <v>0</v>
      </c>
      <c r="S177" s="92">
        <v>0</v>
      </c>
      <c r="T177" s="95">
        <v>0</v>
      </c>
      <c r="U177" s="95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  <c r="AA177" s="95">
        <v>0</v>
      </c>
      <c r="AB177" s="95">
        <v>0</v>
      </c>
      <c r="AC177" s="95">
        <v>0</v>
      </c>
      <c r="AD177" s="95">
        <v>0</v>
      </c>
      <c r="AE177" s="95">
        <v>0</v>
      </c>
      <c r="AF177" s="95">
        <v>0</v>
      </c>
      <c r="AG177" s="95">
        <v>0</v>
      </c>
    </row>
    <row r="178" spans="1:33" ht="27" customHeight="1">
      <c r="A178" s="139" t="s">
        <v>217</v>
      </c>
      <c r="B178" s="139" t="s">
        <v>132</v>
      </c>
      <c r="C178" s="139"/>
      <c r="D178" s="140" t="s">
        <v>263</v>
      </c>
      <c r="E178" s="141">
        <v>585200</v>
      </c>
      <c r="F178" s="141">
        <v>585200</v>
      </c>
      <c r="G178" s="141">
        <v>585200</v>
      </c>
      <c r="H178" s="141">
        <v>0</v>
      </c>
      <c r="I178" s="141">
        <v>0</v>
      </c>
      <c r="J178" s="141">
        <v>0</v>
      </c>
      <c r="K178" s="141">
        <v>0</v>
      </c>
      <c r="L178" s="141">
        <v>0</v>
      </c>
      <c r="M178" s="141">
        <v>0</v>
      </c>
      <c r="N178" s="141">
        <v>0</v>
      </c>
      <c r="O178" s="141">
        <v>0</v>
      </c>
      <c r="P178" s="92">
        <v>0</v>
      </c>
      <c r="Q178" s="95">
        <v>0</v>
      </c>
      <c r="R178" s="112">
        <v>0</v>
      </c>
      <c r="S178" s="92">
        <v>0</v>
      </c>
      <c r="T178" s="95">
        <v>0</v>
      </c>
      <c r="U178" s="95">
        <v>0</v>
      </c>
      <c r="V178" s="95">
        <v>0</v>
      </c>
      <c r="W178" s="95">
        <v>0</v>
      </c>
      <c r="X178" s="95">
        <v>0</v>
      </c>
      <c r="Y178" s="95">
        <v>0</v>
      </c>
      <c r="Z178" s="95">
        <v>0</v>
      </c>
      <c r="AA178" s="95">
        <v>0</v>
      </c>
      <c r="AB178" s="95">
        <v>0</v>
      </c>
      <c r="AC178" s="95">
        <v>0</v>
      </c>
      <c r="AD178" s="95">
        <v>0</v>
      </c>
      <c r="AE178" s="95">
        <v>0</v>
      </c>
      <c r="AF178" s="95">
        <v>0</v>
      </c>
      <c r="AG178" s="95">
        <v>0</v>
      </c>
    </row>
    <row r="179" spans="1:33" ht="27" customHeight="1">
      <c r="A179" s="139" t="s">
        <v>219</v>
      </c>
      <c r="B179" s="139" t="s">
        <v>194</v>
      </c>
      <c r="C179" s="139" t="s">
        <v>185</v>
      </c>
      <c r="D179" s="140" t="s">
        <v>290</v>
      </c>
      <c r="E179" s="141">
        <v>585200</v>
      </c>
      <c r="F179" s="141">
        <v>585200</v>
      </c>
      <c r="G179" s="141">
        <v>585200</v>
      </c>
      <c r="H179" s="141">
        <v>0</v>
      </c>
      <c r="I179" s="141">
        <v>0</v>
      </c>
      <c r="J179" s="141">
        <v>0</v>
      </c>
      <c r="K179" s="141">
        <v>0</v>
      </c>
      <c r="L179" s="141">
        <v>0</v>
      </c>
      <c r="M179" s="141">
        <v>0</v>
      </c>
      <c r="N179" s="141">
        <v>0</v>
      </c>
      <c r="O179" s="141">
        <v>0</v>
      </c>
      <c r="P179" s="92">
        <v>0</v>
      </c>
      <c r="Q179" s="95">
        <v>0</v>
      </c>
      <c r="R179" s="112">
        <v>0</v>
      </c>
      <c r="S179" s="92">
        <v>0</v>
      </c>
      <c r="T179" s="95">
        <v>0</v>
      </c>
      <c r="U179" s="95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  <c r="AA179" s="95">
        <v>0</v>
      </c>
      <c r="AB179" s="95">
        <v>0</v>
      </c>
      <c r="AC179" s="95">
        <v>0</v>
      </c>
      <c r="AD179" s="95">
        <v>0</v>
      </c>
      <c r="AE179" s="95">
        <v>0</v>
      </c>
      <c r="AF179" s="95">
        <v>0</v>
      </c>
      <c r="AG179" s="95">
        <v>0</v>
      </c>
    </row>
    <row r="180" spans="1:33" ht="27" customHeight="1">
      <c r="A180" s="139"/>
      <c r="B180" s="139"/>
      <c r="C180" s="139"/>
      <c r="D180" s="140" t="s">
        <v>291</v>
      </c>
      <c r="E180" s="141">
        <v>89342</v>
      </c>
      <c r="F180" s="141">
        <v>89342</v>
      </c>
      <c r="G180" s="141">
        <v>89342</v>
      </c>
      <c r="H180" s="141">
        <v>0</v>
      </c>
      <c r="I180" s="141">
        <v>0</v>
      </c>
      <c r="J180" s="141">
        <v>0</v>
      </c>
      <c r="K180" s="141">
        <v>0</v>
      </c>
      <c r="L180" s="141">
        <v>0</v>
      </c>
      <c r="M180" s="141">
        <v>0</v>
      </c>
      <c r="N180" s="141">
        <v>0</v>
      </c>
      <c r="O180" s="141">
        <v>0</v>
      </c>
      <c r="P180" s="92">
        <v>0</v>
      </c>
      <c r="Q180" s="95">
        <v>0</v>
      </c>
      <c r="R180" s="112">
        <v>0</v>
      </c>
      <c r="S180" s="92">
        <v>0</v>
      </c>
      <c r="T180" s="95">
        <v>0</v>
      </c>
      <c r="U180" s="95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  <c r="AA180" s="95">
        <v>0</v>
      </c>
      <c r="AB180" s="95">
        <v>0</v>
      </c>
      <c r="AC180" s="95">
        <v>0</v>
      </c>
      <c r="AD180" s="95">
        <v>0</v>
      </c>
      <c r="AE180" s="95">
        <v>0</v>
      </c>
      <c r="AF180" s="95">
        <v>0</v>
      </c>
      <c r="AG180" s="95">
        <v>0</v>
      </c>
    </row>
    <row r="181" spans="1:33" ht="27" customHeight="1">
      <c r="A181" s="139" t="s">
        <v>178</v>
      </c>
      <c r="B181" s="139"/>
      <c r="C181" s="139"/>
      <c r="D181" s="140" t="s">
        <v>248</v>
      </c>
      <c r="E181" s="141">
        <v>82975</v>
      </c>
      <c r="F181" s="141">
        <v>82975</v>
      </c>
      <c r="G181" s="141">
        <v>82975</v>
      </c>
      <c r="H181" s="141">
        <v>0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92">
        <v>0</v>
      </c>
      <c r="Q181" s="95">
        <v>0</v>
      </c>
      <c r="R181" s="112">
        <v>0</v>
      </c>
      <c r="S181" s="92">
        <v>0</v>
      </c>
      <c r="T181" s="95">
        <v>0</v>
      </c>
      <c r="U181" s="95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  <c r="AA181" s="95">
        <v>0</v>
      </c>
      <c r="AB181" s="95">
        <v>0</v>
      </c>
      <c r="AC181" s="95">
        <v>0</v>
      </c>
      <c r="AD181" s="95">
        <v>0</v>
      </c>
      <c r="AE181" s="95">
        <v>0</v>
      </c>
      <c r="AF181" s="95">
        <v>0</v>
      </c>
      <c r="AG181" s="95">
        <v>0</v>
      </c>
    </row>
    <row r="182" spans="1:33" ht="27" customHeight="1">
      <c r="A182" s="139" t="s">
        <v>180</v>
      </c>
      <c r="B182" s="139" t="s">
        <v>125</v>
      </c>
      <c r="C182" s="139"/>
      <c r="D182" s="140" t="s">
        <v>292</v>
      </c>
      <c r="E182" s="141">
        <v>72364</v>
      </c>
      <c r="F182" s="141">
        <v>72364</v>
      </c>
      <c r="G182" s="141">
        <v>72364</v>
      </c>
      <c r="H182" s="141">
        <v>0</v>
      </c>
      <c r="I182" s="141">
        <v>0</v>
      </c>
      <c r="J182" s="141">
        <v>0</v>
      </c>
      <c r="K182" s="141">
        <v>0</v>
      </c>
      <c r="L182" s="141">
        <v>0</v>
      </c>
      <c r="M182" s="141">
        <v>0</v>
      </c>
      <c r="N182" s="141">
        <v>0</v>
      </c>
      <c r="O182" s="141">
        <v>0</v>
      </c>
      <c r="P182" s="92">
        <v>0</v>
      </c>
      <c r="Q182" s="95">
        <v>0</v>
      </c>
      <c r="R182" s="112">
        <v>0</v>
      </c>
      <c r="S182" s="92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</row>
    <row r="183" spans="1:33" ht="27" customHeight="1">
      <c r="A183" s="139" t="s">
        <v>182</v>
      </c>
      <c r="B183" s="139" t="s">
        <v>128</v>
      </c>
      <c r="C183" s="139" t="s">
        <v>183</v>
      </c>
      <c r="D183" s="140" t="s">
        <v>293</v>
      </c>
      <c r="E183" s="141">
        <v>72364</v>
      </c>
      <c r="F183" s="141">
        <v>72364</v>
      </c>
      <c r="G183" s="141">
        <v>72364</v>
      </c>
      <c r="H183" s="141">
        <v>0</v>
      </c>
      <c r="I183" s="141">
        <v>0</v>
      </c>
      <c r="J183" s="141">
        <v>0</v>
      </c>
      <c r="K183" s="141">
        <v>0</v>
      </c>
      <c r="L183" s="141">
        <v>0</v>
      </c>
      <c r="M183" s="141">
        <v>0</v>
      </c>
      <c r="N183" s="141">
        <v>0</v>
      </c>
      <c r="O183" s="141">
        <v>0</v>
      </c>
      <c r="P183" s="92">
        <v>0</v>
      </c>
      <c r="Q183" s="95">
        <v>0</v>
      </c>
      <c r="R183" s="112">
        <v>0</v>
      </c>
      <c r="S183" s="92">
        <v>0</v>
      </c>
      <c r="T183" s="95">
        <v>0</v>
      </c>
      <c r="U183" s="95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  <c r="AA183" s="95">
        <v>0</v>
      </c>
      <c r="AB183" s="95">
        <v>0</v>
      </c>
      <c r="AC183" s="95">
        <v>0</v>
      </c>
      <c r="AD183" s="95">
        <v>0</v>
      </c>
      <c r="AE183" s="95">
        <v>0</v>
      </c>
      <c r="AF183" s="95">
        <v>0</v>
      </c>
      <c r="AG183" s="95">
        <v>0</v>
      </c>
    </row>
    <row r="184" spans="1:33" ht="27" customHeight="1">
      <c r="A184" s="139" t="s">
        <v>180</v>
      </c>
      <c r="B184" s="139" t="s">
        <v>185</v>
      </c>
      <c r="C184" s="139"/>
      <c r="D184" s="140" t="s">
        <v>249</v>
      </c>
      <c r="E184" s="141">
        <v>10611</v>
      </c>
      <c r="F184" s="141">
        <v>10611</v>
      </c>
      <c r="G184" s="141">
        <v>10611</v>
      </c>
      <c r="H184" s="141">
        <v>0</v>
      </c>
      <c r="I184" s="141">
        <v>0</v>
      </c>
      <c r="J184" s="141">
        <v>0</v>
      </c>
      <c r="K184" s="141">
        <v>0</v>
      </c>
      <c r="L184" s="141">
        <v>0</v>
      </c>
      <c r="M184" s="141">
        <v>0</v>
      </c>
      <c r="N184" s="141">
        <v>0</v>
      </c>
      <c r="O184" s="141">
        <v>0</v>
      </c>
      <c r="P184" s="92">
        <v>0</v>
      </c>
      <c r="Q184" s="95">
        <v>0</v>
      </c>
      <c r="R184" s="112">
        <v>0</v>
      </c>
      <c r="S184" s="92">
        <v>0</v>
      </c>
      <c r="T184" s="95">
        <v>0</v>
      </c>
      <c r="U184" s="95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  <c r="AA184" s="95">
        <v>0</v>
      </c>
      <c r="AB184" s="95">
        <v>0</v>
      </c>
      <c r="AC184" s="95">
        <v>0</v>
      </c>
      <c r="AD184" s="95">
        <v>0</v>
      </c>
      <c r="AE184" s="95">
        <v>0</v>
      </c>
      <c r="AF184" s="95">
        <v>0</v>
      </c>
      <c r="AG184" s="95">
        <v>0</v>
      </c>
    </row>
    <row r="185" spans="1:33" ht="27" customHeight="1">
      <c r="A185" s="139" t="s">
        <v>182</v>
      </c>
      <c r="B185" s="139" t="s">
        <v>187</v>
      </c>
      <c r="C185" s="139" t="s">
        <v>185</v>
      </c>
      <c r="D185" s="140" t="s">
        <v>250</v>
      </c>
      <c r="E185" s="141">
        <v>10611</v>
      </c>
      <c r="F185" s="141">
        <v>10611</v>
      </c>
      <c r="G185" s="141">
        <v>10611</v>
      </c>
      <c r="H185" s="141">
        <v>0</v>
      </c>
      <c r="I185" s="141">
        <v>0</v>
      </c>
      <c r="J185" s="141">
        <v>0</v>
      </c>
      <c r="K185" s="141">
        <v>0</v>
      </c>
      <c r="L185" s="141">
        <v>0</v>
      </c>
      <c r="M185" s="141">
        <v>0</v>
      </c>
      <c r="N185" s="141">
        <v>0</v>
      </c>
      <c r="O185" s="141">
        <v>0</v>
      </c>
      <c r="P185" s="92">
        <v>0</v>
      </c>
      <c r="Q185" s="95">
        <v>0</v>
      </c>
      <c r="R185" s="112">
        <v>0</v>
      </c>
      <c r="S185" s="92">
        <v>0</v>
      </c>
      <c r="T185" s="95">
        <v>0</v>
      </c>
      <c r="U185" s="95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  <c r="AA185" s="95">
        <v>0</v>
      </c>
      <c r="AB185" s="95">
        <v>0</v>
      </c>
      <c r="AC185" s="95">
        <v>0</v>
      </c>
      <c r="AD185" s="95">
        <v>0</v>
      </c>
      <c r="AE185" s="95">
        <v>0</v>
      </c>
      <c r="AF185" s="95">
        <v>0</v>
      </c>
      <c r="AG185" s="95">
        <v>0</v>
      </c>
    </row>
    <row r="186" spans="1:33" ht="27" customHeight="1">
      <c r="A186" s="139" t="s">
        <v>233</v>
      </c>
      <c r="B186" s="139"/>
      <c r="C186" s="139"/>
      <c r="D186" s="140" t="s">
        <v>265</v>
      </c>
      <c r="E186" s="141">
        <v>6367</v>
      </c>
      <c r="F186" s="141">
        <v>6367</v>
      </c>
      <c r="G186" s="141">
        <v>6367</v>
      </c>
      <c r="H186" s="141">
        <v>0</v>
      </c>
      <c r="I186" s="141">
        <v>0</v>
      </c>
      <c r="J186" s="141">
        <v>0</v>
      </c>
      <c r="K186" s="141">
        <v>0</v>
      </c>
      <c r="L186" s="141">
        <v>0</v>
      </c>
      <c r="M186" s="141">
        <v>0</v>
      </c>
      <c r="N186" s="141">
        <v>0</v>
      </c>
      <c r="O186" s="141">
        <v>0</v>
      </c>
      <c r="P186" s="92">
        <v>0</v>
      </c>
      <c r="Q186" s="95">
        <v>0</v>
      </c>
      <c r="R186" s="112">
        <v>0</v>
      </c>
      <c r="S186" s="92">
        <v>0</v>
      </c>
      <c r="T186" s="95">
        <v>0</v>
      </c>
      <c r="U186" s="95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  <c r="AA186" s="95">
        <v>0</v>
      </c>
      <c r="AB186" s="95">
        <v>0</v>
      </c>
      <c r="AC186" s="95">
        <v>0</v>
      </c>
      <c r="AD186" s="95">
        <v>0</v>
      </c>
      <c r="AE186" s="95">
        <v>0</v>
      </c>
      <c r="AF186" s="95">
        <v>0</v>
      </c>
      <c r="AG186" s="95">
        <v>0</v>
      </c>
    </row>
    <row r="187" spans="1:33" ht="27" customHeight="1">
      <c r="A187" s="139" t="s">
        <v>235</v>
      </c>
      <c r="B187" s="139" t="s">
        <v>140</v>
      </c>
      <c r="C187" s="139"/>
      <c r="D187" s="140" t="s">
        <v>266</v>
      </c>
      <c r="E187" s="141">
        <v>6367</v>
      </c>
      <c r="F187" s="141">
        <v>6367</v>
      </c>
      <c r="G187" s="141">
        <v>6367</v>
      </c>
      <c r="H187" s="141">
        <v>0</v>
      </c>
      <c r="I187" s="141">
        <v>0</v>
      </c>
      <c r="J187" s="141">
        <v>0</v>
      </c>
      <c r="K187" s="141">
        <v>0</v>
      </c>
      <c r="L187" s="141">
        <v>0</v>
      </c>
      <c r="M187" s="141">
        <v>0</v>
      </c>
      <c r="N187" s="141">
        <v>0</v>
      </c>
      <c r="O187" s="141">
        <v>0</v>
      </c>
      <c r="P187" s="92">
        <v>0</v>
      </c>
      <c r="Q187" s="95">
        <v>0</v>
      </c>
      <c r="R187" s="112">
        <v>0</v>
      </c>
      <c r="S187" s="92">
        <v>0</v>
      </c>
      <c r="T187" s="95">
        <v>0</v>
      </c>
      <c r="U187" s="95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  <c r="AA187" s="95">
        <v>0</v>
      </c>
      <c r="AB187" s="95">
        <v>0</v>
      </c>
      <c r="AC187" s="95">
        <v>0</v>
      </c>
      <c r="AD187" s="95">
        <v>0</v>
      </c>
      <c r="AE187" s="95">
        <v>0</v>
      </c>
      <c r="AF187" s="95">
        <v>0</v>
      </c>
      <c r="AG187" s="95">
        <v>0</v>
      </c>
    </row>
    <row r="188" spans="1:33" ht="27" customHeight="1">
      <c r="A188" s="139" t="s">
        <v>237</v>
      </c>
      <c r="B188" s="139" t="s">
        <v>225</v>
      </c>
      <c r="C188" s="139" t="s">
        <v>125</v>
      </c>
      <c r="D188" s="140" t="s">
        <v>267</v>
      </c>
      <c r="E188" s="141">
        <v>6367</v>
      </c>
      <c r="F188" s="141">
        <v>6367</v>
      </c>
      <c r="G188" s="141">
        <v>6367</v>
      </c>
      <c r="H188" s="141">
        <v>0</v>
      </c>
      <c r="I188" s="141">
        <v>0</v>
      </c>
      <c r="J188" s="141">
        <v>0</v>
      </c>
      <c r="K188" s="141">
        <v>0</v>
      </c>
      <c r="L188" s="141">
        <v>0</v>
      </c>
      <c r="M188" s="141">
        <v>0</v>
      </c>
      <c r="N188" s="141">
        <v>0</v>
      </c>
      <c r="O188" s="141">
        <v>0</v>
      </c>
      <c r="P188" s="92">
        <v>0</v>
      </c>
      <c r="Q188" s="95">
        <v>0</v>
      </c>
      <c r="R188" s="112">
        <v>0</v>
      </c>
      <c r="S188" s="92">
        <v>0</v>
      </c>
      <c r="T188" s="95">
        <v>0</v>
      </c>
      <c r="U188" s="95">
        <v>0</v>
      </c>
      <c r="V188" s="95">
        <v>0</v>
      </c>
      <c r="W188" s="95">
        <v>0</v>
      </c>
      <c r="X188" s="95">
        <v>0</v>
      </c>
      <c r="Y188" s="95">
        <v>0</v>
      </c>
      <c r="Z188" s="95">
        <v>0</v>
      </c>
      <c r="AA188" s="95">
        <v>0</v>
      </c>
      <c r="AB188" s="95">
        <v>0</v>
      </c>
      <c r="AC188" s="95">
        <v>0</v>
      </c>
      <c r="AD188" s="95">
        <v>0</v>
      </c>
      <c r="AE188" s="95">
        <v>0</v>
      </c>
      <c r="AF188" s="95">
        <v>0</v>
      </c>
      <c r="AG188" s="95">
        <v>0</v>
      </c>
    </row>
    <row r="189" spans="1:33" ht="27" customHeight="1">
      <c r="A189" s="139"/>
      <c r="B189" s="139"/>
      <c r="C189" s="139"/>
      <c r="D189" s="140" t="s">
        <v>294</v>
      </c>
      <c r="E189" s="141">
        <v>750687</v>
      </c>
      <c r="F189" s="141">
        <v>750687</v>
      </c>
      <c r="G189" s="141">
        <v>750687</v>
      </c>
      <c r="H189" s="141">
        <v>0</v>
      </c>
      <c r="I189" s="141">
        <v>0</v>
      </c>
      <c r="J189" s="141">
        <v>0</v>
      </c>
      <c r="K189" s="141">
        <v>0</v>
      </c>
      <c r="L189" s="141">
        <v>0</v>
      </c>
      <c r="M189" s="141">
        <v>0</v>
      </c>
      <c r="N189" s="141">
        <v>0</v>
      </c>
      <c r="O189" s="141">
        <v>0</v>
      </c>
      <c r="P189" s="92">
        <v>0</v>
      </c>
      <c r="Q189" s="95">
        <v>0</v>
      </c>
      <c r="R189" s="112">
        <v>0</v>
      </c>
      <c r="S189" s="92">
        <v>0</v>
      </c>
      <c r="T189" s="95">
        <v>0</v>
      </c>
      <c r="U189" s="95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  <c r="AA189" s="95">
        <v>0</v>
      </c>
      <c r="AB189" s="95">
        <v>0</v>
      </c>
      <c r="AC189" s="95">
        <v>0</v>
      </c>
      <c r="AD189" s="95">
        <v>0</v>
      </c>
      <c r="AE189" s="95">
        <v>0</v>
      </c>
      <c r="AF189" s="95">
        <v>0</v>
      </c>
      <c r="AG189" s="95">
        <v>0</v>
      </c>
    </row>
    <row r="190" spans="1:33" ht="27" customHeight="1">
      <c r="A190" s="139" t="s">
        <v>178</v>
      </c>
      <c r="B190" s="139"/>
      <c r="C190" s="139"/>
      <c r="D190" s="140" t="s">
        <v>248</v>
      </c>
      <c r="E190" s="141">
        <v>89927</v>
      </c>
      <c r="F190" s="141">
        <v>89927</v>
      </c>
      <c r="G190" s="141">
        <v>89927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92">
        <v>0</v>
      </c>
      <c r="Q190" s="95">
        <v>0</v>
      </c>
      <c r="R190" s="112">
        <v>0</v>
      </c>
      <c r="S190" s="92">
        <v>0</v>
      </c>
      <c r="T190" s="95">
        <v>0</v>
      </c>
      <c r="U190" s="95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  <c r="AA190" s="95">
        <v>0</v>
      </c>
      <c r="AB190" s="95">
        <v>0</v>
      </c>
      <c r="AC190" s="95">
        <v>0</v>
      </c>
      <c r="AD190" s="95">
        <v>0</v>
      </c>
      <c r="AE190" s="95">
        <v>0</v>
      </c>
      <c r="AF190" s="95">
        <v>0</v>
      </c>
      <c r="AG190" s="95">
        <v>0</v>
      </c>
    </row>
    <row r="191" spans="1:33" ht="27" customHeight="1">
      <c r="A191" s="139" t="s">
        <v>180</v>
      </c>
      <c r="B191" s="139" t="s">
        <v>185</v>
      </c>
      <c r="C191" s="139"/>
      <c r="D191" s="140" t="s">
        <v>249</v>
      </c>
      <c r="E191" s="141">
        <v>89927</v>
      </c>
      <c r="F191" s="141">
        <v>89927</v>
      </c>
      <c r="G191" s="141">
        <v>89927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92">
        <v>0</v>
      </c>
      <c r="Q191" s="95">
        <v>0</v>
      </c>
      <c r="R191" s="112">
        <v>0</v>
      </c>
      <c r="S191" s="92">
        <v>0</v>
      </c>
      <c r="T191" s="95">
        <v>0</v>
      </c>
      <c r="U191" s="95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  <c r="AA191" s="95">
        <v>0</v>
      </c>
      <c r="AB191" s="95">
        <v>0</v>
      </c>
      <c r="AC191" s="95">
        <v>0</v>
      </c>
      <c r="AD191" s="95">
        <v>0</v>
      </c>
      <c r="AE191" s="95">
        <v>0</v>
      </c>
      <c r="AF191" s="95">
        <v>0</v>
      </c>
      <c r="AG191" s="95">
        <v>0</v>
      </c>
    </row>
    <row r="192" spans="1:33" ht="27" customHeight="1">
      <c r="A192" s="139" t="s">
        <v>182</v>
      </c>
      <c r="B192" s="139" t="s">
        <v>187</v>
      </c>
      <c r="C192" s="139" t="s">
        <v>185</v>
      </c>
      <c r="D192" s="140" t="s">
        <v>250</v>
      </c>
      <c r="E192" s="141">
        <v>89927</v>
      </c>
      <c r="F192" s="141">
        <v>89927</v>
      </c>
      <c r="G192" s="141">
        <v>89927</v>
      </c>
      <c r="H192" s="141">
        <v>0</v>
      </c>
      <c r="I192" s="141">
        <v>0</v>
      </c>
      <c r="J192" s="141">
        <v>0</v>
      </c>
      <c r="K192" s="141">
        <v>0</v>
      </c>
      <c r="L192" s="141">
        <v>0</v>
      </c>
      <c r="M192" s="141">
        <v>0</v>
      </c>
      <c r="N192" s="141">
        <v>0</v>
      </c>
      <c r="O192" s="141">
        <v>0</v>
      </c>
      <c r="P192" s="92">
        <v>0</v>
      </c>
      <c r="Q192" s="95">
        <v>0</v>
      </c>
      <c r="R192" s="112">
        <v>0</v>
      </c>
      <c r="S192" s="92">
        <v>0</v>
      </c>
      <c r="T192" s="95">
        <v>0</v>
      </c>
      <c r="U192" s="95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  <c r="AA192" s="95">
        <v>0</v>
      </c>
      <c r="AB192" s="95">
        <v>0</v>
      </c>
      <c r="AC192" s="95">
        <v>0</v>
      </c>
      <c r="AD192" s="95">
        <v>0</v>
      </c>
      <c r="AE192" s="95">
        <v>0</v>
      </c>
      <c r="AF192" s="95">
        <v>0</v>
      </c>
      <c r="AG192" s="95">
        <v>0</v>
      </c>
    </row>
    <row r="193" spans="1:33" ht="27" customHeight="1">
      <c r="A193" s="139" t="s">
        <v>209</v>
      </c>
      <c r="B193" s="139"/>
      <c r="C193" s="139"/>
      <c r="D193" s="140" t="s">
        <v>295</v>
      </c>
      <c r="E193" s="141">
        <v>606804</v>
      </c>
      <c r="F193" s="141">
        <v>606804</v>
      </c>
      <c r="G193" s="141">
        <v>606804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92">
        <v>0</v>
      </c>
      <c r="Q193" s="95">
        <v>0</v>
      </c>
      <c r="R193" s="112">
        <v>0</v>
      </c>
      <c r="S193" s="92">
        <v>0</v>
      </c>
      <c r="T193" s="95">
        <v>0</v>
      </c>
      <c r="U193" s="95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  <c r="AA193" s="95">
        <v>0</v>
      </c>
      <c r="AB193" s="95">
        <v>0</v>
      </c>
      <c r="AC193" s="95">
        <v>0</v>
      </c>
      <c r="AD193" s="95">
        <v>0</v>
      </c>
      <c r="AE193" s="95">
        <v>0</v>
      </c>
      <c r="AF193" s="95">
        <v>0</v>
      </c>
      <c r="AG193" s="95">
        <v>0</v>
      </c>
    </row>
    <row r="194" spans="1:33" ht="27" customHeight="1">
      <c r="A194" s="139" t="s">
        <v>211</v>
      </c>
      <c r="B194" s="139" t="s">
        <v>125</v>
      </c>
      <c r="C194" s="139"/>
      <c r="D194" s="140" t="s">
        <v>296</v>
      </c>
      <c r="E194" s="141">
        <v>606804</v>
      </c>
      <c r="F194" s="141">
        <v>606804</v>
      </c>
      <c r="G194" s="141">
        <v>606804</v>
      </c>
      <c r="H194" s="141">
        <v>0</v>
      </c>
      <c r="I194" s="141">
        <v>0</v>
      </c>
      <c r="J194" s="141">
        <v>0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92">
        <v>0</v>
      </c>
      <c r="Q194" s="95">
        <v>0</v>
      </c>
      <c r="R194" s="112">
        <v>0</v>
      </c>
      <c r="S194" s="92">
        <v>0</v>
      </c>
      <c r="T194" s="95">
        <v>0</v>
      </c>
      <c r="U194" s="95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  <c r="AA194" s="95">
        <v>0</v>
      </c>
      <c r="AB194" s="95">
        <v>0</v>
      </c>
      <c r="AC194" s="95">
        <v>0</v>
      </c>
      <c r="AD194" s="95">
        <v>0</v>
      </c>
      <c r="AE194" s="95">
        <v>0</v>
      </c>
      <c r="AF194" s="95">
        <v>0</v>
      </c>
      <c r="AG194" s="95">
        <v>0</v>
      </c>
    </row>
    <row r="195" spans="1:33" ht="27" customHeight="1">
      <c r="A195" s="139" t="s">
        <v>213</v>
      </c>
      <c r="B195" s="139" t="s">
        <v>128</v>
      </c>
      <c r="C195" s="139" t="s">
        <v>150</v>
      </c>
      <c r="D195" s="140" t="s">
        <v>297</v>
      </c>
      <c r="E195" s="141">
        <v>606804</v>
      </c>
      <c r="F195" s="141">
        <v>606804</v>
      </c>
      <c r="G195" s="141">
        <v>606804</v>
      </c>
      <c r="H195" s="141">
        <v>0</v>
      </c>
      <c r="I195" s="141">
        <v>0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92">
        <v>0</v>
      </c>
      <c r="Q195" s="95">
        <v>0</v>
      </c>
      <c r="R195" s="112">
        <v>0</v>
      </c>
      <c r="S195" s="92">
        <v>0</v>
      </c>
      <c r="T195" s="95">
        <v>0</v>
      </c>
      <c r="U195" s="95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  <c r="AA195" s="95">
        <v>0</v>
      </c>
      <c r="AB195" s="95">
        <v>0</v>
      </c>
      <c r="AC195" s="95">
        <v>0</v>
      </c>
      <c r="AD195" s="95">
        <v>0</v>
      </c>
      <c r="AE195" s="95">
        <v>0</v>
      </c>
      <c r="AF195" s="95">
        <v>0</v>
      </c>
      <c r="AG195" s="95">
        <v>0</v>
      </c>
    </row>
    <row r="196" spans="1:33" ht="27" customHeight="1">
      <c r="A196" s="139" t="s">
        <v>233</v>
      </c>
      <c r="B196" s="139"/>
      <c r="C196" s="139"/>
      <c r="D196" s="140" t="s">
        <v>265</v>
      </c>
      <c r="E196" s="141">
        <v>53956</v>
      </c>
      <c r="F196" s="141">
        <v>53956</v>
      </c>
      <c r="G196" s="141">
        <v>53956</v>
      </c>
      <c r="H196" s="141">
        <v>0</v>
      </c>
      <c r="I196" s="141">
        <v>0</v>
      </c>
      <c r="J196" s="141">
        <v>0</v>
      </c>
      <c r="K196" s="141">
        <v>0</v>
      </c>
      <c r="L196" s="141">
        <v>0</v>
      </c>
      <c r="M196" s="141">
        <v>0</v>
      </c>
      <c r="N196" s="141">
        <v>0</v>
      </c>
      <c r="O196" s="141">
        <v>0</v>
      </c>
      <c r="P196" s="92">
        <v>0</v>
      </c>
      <c r="Q196" s="95">
        <v>0</v>
      </c>
      <c r="R196" s="112">
        <v>0</v>
      </c>
      <c r="S196" s="92">
        <v>0</v>
      </c>
      <c r="T196" s="95">
        <v>0</v>
      </c>
      <c r="U196" s="95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  <c r="AA196" s="95">
        <v>0</v>
      </c>
      <c r="AB196" s="95">
        <v>0</v>
      </c>
      <c r="AC196" s="95">
        <v>0</v>
      </c>
      <c r="AD196" s="95">
        <v>0</v>
      </c>
      <c r="AE196" s="95">
        <v>0</v>
      </c>
      <c r="AF196" s="95">
        <v>0</v>
      </c>
      <c r="AG196" s="95">
        <v>0</v>
      </c>
    </row>
    <row r="197" spans="1:33" ht="27" customHeight="1">
      <c r="A197" s="139" t="s">
        <v>235</v>
      </c>
      <c r="B197" s="139" t="s">
        <v>140</v>
      </c>
      <c r="C197" s="139"/>
      <c r="D197" s="140" t="s">
        <v>266</v>
      </c>
      <c r="E197" s="141">
        <v>53956</v>
      </c>
      <c r="F197" s="141">
        <v>53956</v>
      </c>
      <c r="G197" s="141">
        <v>53956</v>
      </c>
      <c r="H197" s="141">
        <v>0</v>
      </c>
      <c r="I197" s="141">
        <v>0</v>
      </c>
      <c r="J197" s="141">
        <v>0</v>
      </c>
      <c r="K197" s="141">
        <v>0</v>
      </c>
      <c r="L197" s="141">
        <v>0</v>
      </c>
      <c r="M197" s="141">
        <v>0</v>
      </c>
      <c r="N197" s="141">
        <v>0</v>
      </c>
      <c r="O197" s="141">
        <v>0</v>
      </c>
      <c r="P197" s="92">
        <v>0</v>
      </c>
      <c r="Q197" s="95">
        <v>0</v>
      </c>
      <c r="R197" s="112">
        <v>0</v>
      </c>
      <c r="S197" s="92">
        <v>0</v>
      </c>
      <c r="T197" s="95">
        <v>0</v>
      </c>
      <c r="U197" s="95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  <c r="AA197" s="95">
        <v>0</v>
      </c>
      <c r="AB197" s="95">
        <v>0</v>
      </c>
      <c r="AC197" s="95">
        <v>0</v>
      </c>
      <c r="AD197" s="95">
        <v>0</v>
      </c>
      <c r="AE197" s="95">
        <v>0</v>
      </c>
      <c r="AF197" s="95">
        <v>0</v>
      </c>
      <c r="AG197" s="95">
        <v>0</v>
      </c>
    </row>
    <row r="198" spans="1:33" ht="27" customHeight="1">
      <c r="A198" s="139" t="s">
        <v>237</v>
      </c>
      <c r="B198" s="139" t="s">
        <v>225</v>
      </c>
      <c r="C198" s="139" t="s">
        <v>125</v>
      </c>
      <c r="D198" s="140" t="s">
        <v>267</v>
      </c>
      <c r="E198" s="141">
        <v>53956</v>
      </c>
      <c r="F198" s="141">
        <v>53956</v>
      </c>
      <c r="G198" s="141">
        <v>53956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92">
        <v>0</v>
      </c>
      <c r="Q198" s="95">
        <v>0</v>
      </c>
      <c r="R198" s="112">
        <v>0</v>
      </c>
      <c r="S198" s="92">
        <v>0</v>
      </c>
      <c r="T198" s="95">
        <v>0</v>
      </c>
      <c r="U198" s="95">
        <v>0</v>
      </c>
      <c r="V198" s="95">
        <v>0</v>
      </c>
      <c r="W198" s="95">
        <v>0</v>
      </c>
      <c r="X198" s="95">
        <v>0</v>
      </c>
      <c r="Y198" s="95">
        <v>0</v>
      </c>
      <c r="Z198" s="95">
        <v>0</v>
      </c>
      <c r="AA198" s="95">
        <v>0</v>
      </c>
      <c r="AB198" s="95">
        <v>0</v>
      </c>
      <c r="AC198" s="95">
        <v>0</v>
      </c>
      <c r="AD198" s="95">
        <v>0</v>
      </c>
      <c r="AE198" s="95">
        <v>0</v>
      </c>
      <c r="AF198" s="95">
        <v>0</v>
      </c>
      <c r="AG198" s="95">
        <v>0</v>
      </c>
    </row>
    <row r="199" spans="1:33" ht="27" customHeight="1">
      <c r="A199" s="139"/>
      <c r="B199" s="139"/>
      <c r="C199" s="139"/>
      <c r="D199" s="140" t="s">
        <v>298</v>
      </c>
      <c r="E199" s="141">
        <v>265984</v>
      </c>
      <c r="F199" s="141">
        <v>265984</v>
      </c>
      <c r="G199" s="141">
        <v>265984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92">
        <v>0</v>
      </c>
      <c r="Q199" s="95">
        <v>0</v>
      </c>
      <c r="R199" s="112">
        <v>0</v>
      </c>
      <c r="S199" s="92">
        <v>0</v>
      </c>
      <c r="T199" s="95">
        <v>0</v>
      </c>
      <c r="U199" s="95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  <c r="AA199" s="95">
        <v>0</v>
      </c>
      <c r="AB199" s="95">
        <v>0</v>
      </c>
      <c r="AC199" s="95">
        <v>0</v>
      </c>
      <c r="AD199" s="95">
        <v>0</v>
      </c>
      <c r="AE199" s="95">
        <v>0</v>
      </c>
      <c r="AF199" s="95">
        <v>0</v>
      </c>
      <c r="AG199" s="95">
        <v>0</v>
      </c>
    </row>
    <row r="200" spans="1:33" ht="27" customHeight="1">
      <c r="A200" s="139" t="s">
        <v>215</v>
      </c>
      <c r="B200" s="139"/>
      <c r="C200" s="139"/>
      <c r="D200" s="140" t="s">
        <v>257</v>
      </c>
      <c r="E200" s="141">
        <v>265984</v>
      </c>
      <c r="F200" s="141">
        <v>265984</v>
      </c>
      <c r="G200" s="141">
        <v>265984</v>
      </c>
      <c r="H200" s="141">
        <v>0</v>
      </c>
      <c r="I200" s="141">
        <v>0</v>
      </c>
      <c r="J200" s="141">
        <v>0</v>
      </c>
      <c r="K200" s="141">
        <v>0</v>
      </c>
      <c r="L200" s="141">
        <v>0</v>
      </c>
      <c r="M200" s="141">
        <v>0</v>
      </c>
      <c r="N200" s="141">
        <v>0</v>
      </c>
      <c r="O200" s="141">
        <v>0</v>
      </c>
      <c r="P200" s="92">
        <v>0</v>
      </c>
      <c r="Q200" s="95">
        <v>0</v>
      </c>
      <c r="R200" s="112">
        <v>0</v>
      </c>
      <c r="S200" s="92">
        <v>0</v>
      </c>
      <c r="T200" s="95">
        <v>0</v>
      </c>
      <c r="U200" s="95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  <c r="AA200" s="95">
        <v>0</v>
      </c>
      <c r="AB200" s="95">
        <v>0</v>
      </c>
      <c r="AC200" s="95">
        <v>0</v>
      </c>
      <c r="AD200" s="95">
        <v>0</v>
      </c>
      <c r="AE200" s="95">
        <v>0</v>
      </c>
      <c r="AF200" s="95">
        <v>0</v>
      </c>
      <c r="AG200" s="95">
        <v>0</v>
      </c>
    </row>
    <row r="201" spans="1:33" ht="27" customHeight="1">
      <c r="A201" s="139" t="s">
        <v>217</v>
      </c>
      <c r="B201" s="139" t="s">
        <v>136</v>
      </c>
      <c r="C201" s="139"/>
      <c r="D201" s="140" t="s">
        <v>261</v>
      </c>
      <c r="E201" s="141">
        <v>265984</v>
      </c>
      <c r="F201" s="141">
        <v>265984</v>
      </c>
      <c r="G201" s="141">
        <v>265984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0</v>
      </c>
      <c r="O201" s="141">
        <v>0</v>
      </c>
      <c r="P201" s="92">
        <v>0</v>
      </c>
      <c r="Q201" s="95">
        <v>0</v>
      </c>
      <c r="R201" s="112">
        <v>0</v>
      </c>
      <c r="S201" s="92">
        <v>0</v>
      </c>
      <c r="T201" s="95">
        <v>0</v>
      </c>
      <c r="U201" s="95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  <c r="AA201" s="95">
        <v>0</v>
      </c>
      <c r="AB201" s="95">
        <v>0</v>
      </c>
      <c r="AC201" s="95">
        <v>0</v>
      </c>
      <c r="AD201" s="95">
        <v>0</v>
      </c>
      <c r="AE201" s="95">
        <v>0</v>
      </c>
      <c r="AF201" s="95">
        <v>0</v>
      </c>
      <c r="AG201" s="95">
        <v>0</v>
      </c>
    </row>
    <row r="202" spans="1:33" ht="27" customHeight="1">
      <c r="A202" s="139" t="s">
        <v>219</v>
      </c>
      <c r="B202" s="139" t="s">
        <v>138</v>
      </c>
      <c r="C202" s="139" t="s">
        <v>130</v>
      </c>
      <c r="D202" s="140" t="s">
        <v>299</v>
      </c>
      <c r="E202" s="141">
        <v>265984</v>
      </c>
      <c r="F202" s="141">
        <v>265984</v>
      </c>
      <c r="G202" s="141">
        <v>265984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41">
        <v>0</v>
      </c>
      <c r="P202" s="92">
        <v>0</v>
      </c>
      <c r="Q202" s="95">
        <v>0</v>
      </c>
      <c r="R202" s="112">
        <v>0</v>
      </c>
      <c r="S202" s="92">
        <v>0</v>
      </c>
      <c r="T202" s="95">
        <v>0</v>
      </c>
      <c r="U202" s="95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  <c r="AA202" s="95">
        <v>0</v>
      </c>
      <c r="AB202" s="95">
        <v>0</v>
      </c>
      <c r="AC202" s="95">
        <v>0</v>
      </c>
      <c r="AD202" s="95">
        <v>0</v>
      </c>
      <c r="AE202" s="95">
        <v>0</v>
      </c>
      <c r="AF202" s="95">
        <v>0</v>
      </c>
      <c r="AG202" s="95">
        <v>0</v>
      </c>
    </row>
    <row r="203" spans="1:33" ht="27" customHeight="1">
      <c r="A203" s="139"/>
      <c r="B203" s="139"/>
      <c r="C203" s="139"/>
      <c r="D203" s="140" t="s">
        <v>300</v>
      </c>
      <c r="E203" s="141">
        <v>725853</v>
      </c>
      <c r="F203" s="141">
        <v>725853</v>
      </c>
      <c r="G203" s="141">
        <v>720853</v>
      </c>
      <c r="H203" s="141">
        <v>5000</v>
      </c>
      <c r="I203" s="141">
        <v>0</v>
      </c>
      <c r="J203" s="141">
        <v>5000</v>
      </c>
      <c r="K203" s="141">
        <v>0</v>
      </c>
      <c r="L203" s="141">
        <v>0</v>
      </c>
      <c r="M203" s="141">
        <v>0</v>
      </c>
      <c r="N203" s="141">
        <v>0</v>
      </c>
      <c r="O203" s="141">
        <v>0</v>
      </c>
      <c r="P203" s="92">
        <v>0</v>
      </c>
      <c r="Q203" s="95">
        <v>0</v>
      </c>
      <c r="R203" s="112">
        <v>0</v>
      </c>
      <c r="S203" s="92">
        <v>0</v>
      </c>
      <c r="T203" s="95">
        <v>0</v>
      </c>
      <c r="U203" s="95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  <c r="AA203" s="95">
        <v>0</v>
      </c>
      <c r="AB203" s="95">
        <v>0</v>
      </c>
      <c r="AC203" s="95">
        <v>0</v>
      </c>
      <c r="AD203" s="95">
        <v>0</v>
      </c>
      <c r="AE203" s="95">
        <v>0</v>
      </c>
      <c r="AF203" s="95">
        <v>0</v>
      </c>
      <c r="AG203" s="95">
        <v>0</v>
      </c>
    </row>
    <row r="204" spans="1:33" ht="27" customHeight="1">
      <c r="A204" s="139" t="s">
        <v>189</v>
      </c>
      <c r="B204" s="139"/>
      <c r="C204" s="139"/>
      <c r="D204" s="140" t="s">
        <v>251</v>
      </c>
      <c r="E204" s="141">
        <v>725853</v>
      </c>
      <c r="F204" s="141">
        <v>725853</v>
      </c>
      <c r="G204" s="141">
        <v>720853</v>
      </c>
      <c r="H204" s="141">
        <v>5000</v>
      </c>
      <c r="I204" s="141">
        <v>0</v>
      </c>
      <c r="J204" s="141">
        <v>5000</v>
      </c>
      <c r="K204" s="141">
        <v>0</v>
      </c>
      <c r="L204" s="141">
        <v>0</v>
      </c>
      <c r="M204" s="141">
        <v>0</v>
      </c>
      <c r="N204" s="141">
        <v>0</v>
      </c>
      <c r="O204" s="141">
        <v>0</v>
      </c>
      <c r="P204" s="92">
        <v>0</v>
      </c>
      <c r="Q204" s="95">
        <v>0</v>
      </c>
      <c r="R204" s="112">
        <v>0</v>
      </c>
      <c r="S204" s="92">
        <v>0</v>
      </c>
      <c r="T204" s="95">
        <v>0</v>
      </c>
      <c r="U204" s="95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  <c r="AA204" s="95">
        <v>0</v>
      </c>
      <c r="AB204" s="95">
        <v>0</v>
      </c>
      <c r="AC204" s="95">
        <v>0</v>
      </c>
      <c r="AD204" s="95">
        <v>0</v>
      </c>
      <c r="AE204" s="95">
        <v>0</v>
      </c>
      <c r="AF204" s="95">
        <v>0</v>
      </c>
      <c r="AG204" s="95">
        <v>0</v>
      </c>
    </row>
    <row r="205" spans="1:33" ht="27" customHeight="1">
      <c r="A205" s="139" t="s">
        <v>191</v>
      </c>
      <c r="B205" s="139" t="s">
        <v>132</v>
      </c>
      <c r="C205" s="139"/>
      <c r="D205" s="140" t="s">
        <v>252</v>
      </c>
      <c r="E205" s="141">
        <v>725853</v>
      </c>
      <c r="F205" s="141">
        <v>725853</v>
      </c>
      <c r="G205" s="141">
        <v>720853</v>
      </c>
      <c r="H205" s="141">
        <v>5000</v>
      </c>
      <c r="I205" s="141">
        <v>0</v>
      </c>
      <c r="J205" s="141">
        <v>5000</v>
      </c>
      <c r="K205" s="141">
        <v>0</v>
      </c>
      <c r="L205" s="141">
        <v>0</v>
      </c>
      <c r="M205" s="141">
        <v>0</v>
      </c>
      <c r="N205" s="141">
        <v>0</v>
      </c>
      <c r="O205" s="141">
        <v>0</v>
      </c>
      <c r="P205" s="92">
        <v>0</v>
      </c>
      <c r="Q205" s="95">
        <v>0</v>
      </c>
      <c r="R205" s="112">
        <v>0</v>
      </c>
      <c r="S205" s="92">
        <v>0</v>
      </c>
      <c r="T205" s="95">
        <v>0</v>
      </c>
      <c r="U205" s="95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  <c r="AA205" s="95">
        <v>0</v>
      </c>
      <c r="AB205" s="95">
        <v>0</v>
      </c>
      <c r="AC205" s="95">
        <v>0</v>
      </c>
      <c r="AD205" s="95">
        <v>0</v>
      </c>
      <c r="AE205" s="95">
        <v>0</v>
      </c>
      <c r="AF205" s="95">
        <v>0</v>
      </c>
      <c r="AG205" s="95">
        <v>0</v>
      </c>
    </row>
    <row r="206" spans="1:33" ht="27" customHeight="1">
      <c r="A206" s="139" t="s">
        <v>193</v>
      </c>
      <c r="B206" s="139" t="s">
        <v>194</v>
      </c>
      <c r="C206" s="139" t="s">
        <v>195</v>
      </c>
      <c r="D206" s="140" t="s">
        <v>301</v>
      </c>
      <c r="E206" s="141">
        <v>568633</v>
      </c>
      <c r="F206" s="141">
        <v>568633</v>
      </c>
      <c r="G206" s="141">
        <v>568633</v>
      </c>
      <c r="H206" s="141">
        <v>0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92">
        <v>0</v>
      </c>
      <c r="Q206" s="95">
        <v>0</v>
      </c>
      <c r="R206" s="112">
        <v>0</v>
      </c>
      <c r="S206" s="92">
        <v>0</v>
      </c>
      <c r="T206" s="95">
        <v>0</v>
      </c>
      <c r="U206" s="95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  <c r="AA206" s="95">
        <v>0</v>
      </c>
      <c r="AB206" s="95">
        <v>0</v>
      </c>
      <c r="AC206" s="95">
        <v>0</v>
      </c>
      <c r="AD206" s="95">
        <v>0</v>
      </c>
      <c r="AE206" s="95">
        <v>0</v>
      </c>
      <c r="AF206" s="95">
        <v>0</v>
      </c>
      <c r="AG206" s="95">
        <v>0</v>
      </c>
    </row>
    <row r="207" spans="1:33" ht="27" customHeight="1">
      <c r="A207" s="139" t="s">
        <v>193</v>
      </c>
      <c r="B207" s="139" t="s">
        <v>194</v>
      </c>
      <c r="C207" s="139" t="s">
        <v>197</v>
      </c>
      <c r="D207" s="140" t="s">
        <v>302</v>
      </c>
      <c r="E207" s="141">
        <v>157220</v>
      </c>
      <c r="F207" s="141">
        <v>157220</v>
      </c>
      <c r="G207" s="141">
        <v>152220</v>
      </c>
      <c r="H207" s="141">
        <v>5000</v>
      </c>
      <c r="I207" s="141">
        <v>0</v>
      </c>
      <c r="J207" s="141">
        <v>5000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92">
        <v>0</v>
      </c>
      <c r="Q207" s="95">
        <v>0</v>
      </c>
      <c r="R207" s="112">
        <v>0</v>
      </c>
      <c r="S207" s="92">
        <v>0</v>
      </c>
      <c r="T207" s="95">
        <v>0</v>
      </c>
      <c r="U207" s="95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  <c r="AA207" s="95">
        <v>0</v>
      </c>
      <c r="AB207" s="95">
        <v>0</v>
      </c>
      <c r="AC207" s="95">
        <v>0</v>
      </c>
      <c r="AD207" s="95">
        <v>0</v>
      </c>
      <c r="AE207" s="95">
        <v>0</v>
      </c>
      <c r="AF207" s="95">
        <v>0</v>
      </c>
      <c r="AG207" s="95">
        <v>0</v>
      </c>
    </row>
    <row r="208" spans="1:33" ht="27" customHeight="1">
      <c r="A208" s="139"/>
      <c r="B208" s="139"/>
      <c r="C208" s="139"/>
      <c r="D208" s="140" t="s">
        <v>303</v>
      </c>
      <c r="E208" s="141">
        <v>208956</v>
      </c>
      <c r="F208" s="141">
        <v>208956</v>
      </c>
      <c r="G208" s="141">
        <v>208956</v>
      </c>
      <c r="H208" s="141">
        <v>0</v>
      </c>
      <c r="I208" s="141">
        <v>0</v>
      </c>
      <c r="J208" s="141">
        <v>0</v>
      </c>
      <c r="K208" s="141">
        <v>0</v>
      </c>
      <c r="L208" s="141">
        <v>0</v>
      </c>
      <c r="M208" s="141">
        <v>0</v>
      </c>
      <c r="N208" s="141">
        <v>0</v>
      </c>
      <c r="O208" s="141">
        <v>0</v>
      </c>
      <c r="P208" s="92">
        <v>0</v>
      </c>
      <c r="Q208" s="95">
        <v>0</v>
      </c>
      <c r="R208" s="112">
        <v>0</v>
      </c>
      <c r="S208" s="92">
        <v>0</v>
      </c>
      <c r="T208" s="95">
        <v>0</v>
      </c>
      <c r="U208" s="95">
        <v>0</v>
      </c>
      <c r="V208" s="95">
        <v>0</v>
      </c>
      <c r="W208" s="95">
        <v>0</v>
      </c>
      <c r="X208" s="95">
        <v>0</v>
      </c>
      <c r="Y208" s="95">
        <v>0</v>
      </c>
      <c r="Z208" s="95">
        <v>0</v>
      </c>
      <c r="AA208" s="95">
        <v>0</v>
      </c>
      <c r="AB208" s="95">
        <v>0</v>
      </c>
      <c r="AC208" s="95">
        <v>0</v>
      </c>
      <c r="AD208" s="95">
        <v>0</v>
      </c>
      <c r="AE208" s="95">
        <v>0</v>
      </c>
      <c r="AF208" s="95">
        <v>0</v>
      </c>
      <c r="AG208" s="95">
        <v>0</v>
      </c>
    </row>
    <row r="209" spans="1:33" ht="27" customHeight="1">
      <c r="A209" s="139" t="s">
        <v>215</v>
      </c>
      <c r="B209" s="139"/>
      <c r="C209" s="139"/>
      <c r="D209" s="140" t="s">
        <v>257</v>
      </c>
      <c r="E209" s="141">
        <v>208956</v>
      </c>
      <c r="F209" s="141">
        <v>208956</v>
      </c>
      <c r="G209" s="141">
        <v>208956</v>
      </c>
      <c r="H209" s="141">
        <v>0</v>
      </c>
      <c r="I209" s="141">
        <v>0</v>
      </c>
      <c r="J209" s="141">
        <v>0</v>
      </c>
      <c r="K209" s="141">
        <v>0</v>
      </c>
      <c r="L209" s="141">
        <v>0</v>
      </c>
      <c r="M209" s="141">
        <v>0</v>
      </c>
      <c r="N209" s="141">
        <v>0</v>
      </c>
      <c r="O209" s="141">
        <v>0</v>
      </c>
      <c r="P209" s="92">
        <v>0</v>
      </c>
      <c r="Q209" s="95">
        <v>0</v>
      </c>
      <c r="R209" s="112">
        <v>0</v>
      </c>
      <c r="S209" s="92">
        <v>0</v>
      </c>
      <c r="T209" s="95">
        <v>0</v>
      </c>
      <c r="U209" s="95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  <c r="AA209" s="95">
        <v>0</v>
      </c>
      <c r="AB209" s="95">
        <v>0</v>
      </c>
      <c r="AC209" s="95">
        <v>0</v>
      </c>
      <c r="AD209" s="95">
        <v>0</v>
      </c>
      <c r="AE209" s="95">
        <v>0</v>
      </c>
      <c r="AF209" s="95">
        <v>0</v>
      </c>
      <c r="AG209" s="95">
        <v>0</v>
      </c>
    </row>
    <row r="210" spans="1:33" ht="27" customHeight="1">
      <c r="A210" s="139" t="s">
        <v>217</v>
      </c>
      <c r="B210" s="139" t="s">
        <v>125</v>
      </c>
      <c r="C210" s="139"/>
      <c r="D210" s="140" t="s">
        <v>258</v>
      </c>
      <c r="E210" s="141">
        <v>208956</v>
      </c>
      <c r="F210" s="141">
        <v>208956</v>
      </c>
      <c r="G210" s="141">
        <v>208956</v>
      </c>
      <c r="H210" s="141">
        <v>0</v>
      </c>
      <c r="I210" s="141">
        <v>0</v>
      </c>
      <c r="J210" s="141">
        <v>0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92">
        <v>0</v>
      </c>
      <c r="Q210" s="95">
        <v>0</v>
      </c>
      <c r="R210" s="112">
        <v>0</v>
      </c>
      <c r="S210" s="92">
        <v>0</v>
      </c>
      <c r="T210" s="95">
        <v>0</v>
      </c>
      <c r="U210" s="95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  <c r="AA210" s="95">
        <v>0</v>
      </c>
      <c r="AB210" s="95">
        <v>0</v>
      </c>
      <c r="AC210" s="95">
        <v>0</v>
      </c>
      <c r="AD210" s="95">
        <v>0</v>
      </c>
      <c r="AE210" s="95">
        <v>0</v>
      </c>
      <c r="AF210" s="95">
        <v>0</v>
      </c>
      <c r="AG210" s="95">
        <v>0</v>
      </c>
    </row>
    <row r="211" spans="1:33" ht="27" customHeight="1">
      <c r="A211" s="139" t="s">
        <v>219</v>
      </c>
      <c r="B211" s="139" t="s">
        <v>128</v>
      </c>
      <c r="C211" s="139" t="s">
        <v>130</v>
      </c>
      <c r="D211" s="140" t="s">
        <v>304</v>
      </c>
      <c r="E211" s="141">
        <v>208956</v>
      </c>
      <c r="F211" s="141">
        <v>208956</v>
      </c>
      <c r="G211" s="141">
        <v>208956</v>
      </c>
      <c r="H211" s="141">
        <v>0</v>
      </c>
      <c r="I211" s="141">
        <v>0</v>
      </c>
      <c r="J211" s="141">
        <v>0</v>
      </c>
      <c r="K211" s="141">
        <v>0</v>
      </c>
      <c r="L211" s="141">
        <v>0</v>
      </c>
      <c r="M211" s="141">
        <v>0</v>
      </c>
      <c r="N211" s="141">
        <v>0</v>
      </c>
      <c r="O211" s="141">
        <v>0</v>
      </c>
      <c r="P211" s="92">
        <v>0</v>
      </c>
      <c r="Q211" s="95">
        <v>0</v>
      </c>
      <c r="R211" s="112">
        <v>0</v>
      </c>
      <c r="S211" s="92">
        <v>0</v>
      </c>
      <c r="T211" s="95">
        <v>0</v>
      </c>
      <c r="U211" s="95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  <c r="AA211" s="95">
        <v>0</v>
      </c>
      <c r="AB211" s="95">
        <v>0</v>
      </c>
      <c r="AC211" s="95">
        <v>0</v>
      </c>
      <c r="AD211" s="95">
        <v>0</v>
      </c>
      <c r="AE211" s="95">
        <v>0</v>
      </c>
      <c r="AF211" s="95">
        <v>0</v>
      </c>
      <c r="AG211" s="95">
        <v>0</v>
      </c>
    </row>
    <row r="212" spans="1:33" ht="27" customHeight="1">
      <c r="A212" s="139"/>
      <c r="B212" s="139"/>
      <c r="C212" s="139"/>
      <c r="D212" s="140" t="s">
        <v>305</v>
      </c>
      <c r="E212" s="141">
        <v>206382</v>
      </c>
      <c r="F212" s="141">
        <v>206382</v>
      </c>
      <c r="G212" s="141">
        <v>206382</v>
      </c>
      <c r="H212" s="141">
        <v>0</v>
      </c>
      <c r="I212" s="141">
        <v>0</v>
      </c>
      <c r="J212" s="141">
        <v>0</v>
      </c>
      <c r="K212" s="141">
        <v>0</v>
      </c>
      <c r="L212" s="141">
        <v>0</v>
      </c>
      <c r="M212" s="141">
        <v>0</v>
      </c>
      <c r="N212" s="141">
        <v>0</v>
      </c>
      <c r="O212" s="141">
        <v>0</v>
      </c>
      <c r="P212" s="92">
        <v>0</v>
      </c>
      <c r="Q212" s="95">
        <v>0</v>
      </c>
      <c r="R212" s="112">
        <v>0</v>
      </c>
      <c r="S212" s="92">
        <v>0</v>
      </c>
      <c r="T212" s="95">
        <v>0</v>
      </c>
      <c r="U212" s="95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  <c r="AA212" s="95">
        <v>0</v>
      </c>
      <c r="AB212" s="95">
        <v>0</v>
      </c>
      <c r="AC212" s="95">
        <v>0</v>
      </c>
      <c r="AD212" s="95">
        <v>0</v>
      </c>
      <c r="AE212" s="95">
        <v>0</v>
      </c>
      <c r="AF212" s="95">
        <v>0</v>
      </c>
      <c r="AG212" s="95">
        <v>0</v>
      </c>
    </row>
    <row r="213" spans="1:33" ht="27" customHeight="1">
      <c r="A213" s="139" t="s">
        <v>215</v>
      </c>
      <c r="B213" s="139"/>
      <c r="C213" s="139"/>
      <c r="D213" s="140" t="s">
        <v>257</v>
      </c>
      <c r="E213" s="141">
        <v>206382</v>
      </c>
      <c r="F213" s="141">
        <v>206382</v>
      </c>
      <c r="G213" s="141">
        <v>206382</v>
      </c>
      <c r="H213" s="141">
        <v>0</v>
      </c>
      <c r="I213" s="141">
        <v>0</v>
      </c>
      <c r="J213" s="141">
        <v>0</v>
      </c>
      <c r="K213" s="141">
        <v>0</v>
      </c>
      <c r="L213" s="141">
        <v>0</v>
      </c>
      <c r="M213" s="141">
        <v>0</v>
      </c>
      <c r="N213" s="141">
        <v>0</v>
      </c>
      <c r="O213" s="141">
        <v>0</v>
      </c>
      <c r="P213" s="92">
        <v>0</v>
      </c>
      <c r="Q213" s="95">
        <v>0</v>
      </c>
      <c r="R213" s="112">
        <v>0</v>
      </c>
      <c r="S213" s="92">
        <v>0</v>
      </c>
      <c r="T213" s="95">
        <v>0</v>
      </c>
      <c r="U213" s="95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  <c r="AA213" s="95">
        <v>0</v>
      </c>
      <c r="AB213" s="95">
        <v>0</v>
      </c>
      <c r="AC213" s="95">
        <v>0</v>
      </c>
      <c r="AD213" s="95">
        <v>0</v>
      </c>
      <c r="AE213" s="95">
        <v>0</v>
      </c>
      <c r="AF213" s="95">
        <v>0</v>
      </c>
      <c r="AG213" s="95">
        <v>0</v>
      </c>
    </row>
    <row r="214" spans="1:33" ht="27" customHeight="1">
      <c r="A214" s="139" t="s">
        <v>217</v>
      </c>
      <c r="B214" s="139" t="s">
        <v>125</v>
      </c>
      <c r="C214" s="139"/>
      <c r="D214" s="140" t="s">
        <v>258</v>
      </c>
      <c r="E214" s="141">
        <v>206382</v>
      </c>
      <c r="F214" s="141">
        <v>206382</v>
      </c>
      <c r="G214" s="141">
        <v>206382</v>
      </c>
      <c r="H214" s="141">
        <v>0</v>
      </c>
      <c r="I214" s="141">
        <v>0</v>
      </c>
      <c r="J214" s="141">
        <v>0</v>
      </c>
      <c r="K214" s="141">
        <v>0</v>
      </c>
      <c r="L214" s="141">
        <v>0</v>
      </c>
      <c r="M214" s="141">
        <v>0</v>
      </c>
      <c r="N214" s="141">
        <v>0</v>
      </c>
      <c r="O214" s="141">
        <v>0</v>
      </c>
      <c r="P214" s="92">
        <v>0</v>
      </c>
      <c r="Q214" s="95">
        <v>0</v>
      </c>
      <c r="R214" s="112">
        <v>0</v>
      </c>
      <c r="S214" s="92">
        <v>0</v>
      </c>
      <c r="T214" s="95">
        <v>0</v>
      </c>
      <c r="U214" s="95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  <c r="AA214" s="95">
        <v>0</v>
      </c>
      <c r="AB214" s="95">
        <v>0</v>
      </c>
      <c r="AC214" s="95">
        <v>0</v>
      </c>
      <c r="AD214" s="95">
        <v>0</v>
      </c>
      <c r="AE214" s="95">
        <v>0</v>
      </c>
      <c r="AF214" s="95">
        <v>0</v>
      </c>
      <c r="AG214" s="95">
        <v>0</v>
      </c>
    </row>
    <row r="215" spans="1:33" ht="27" customHeight="1">
      <c r="A215" s="139" t="s">
        <v>219</v>
      </c>
      <c r="B215" s="139" t="s">
        <v>128</v>
      </c>
      <c r="C215" s="139" t="s">
        <v>130</v>
      </c>
      <c r="D215" s="140" t="s">
        <v>304</v>
      </c>
      <c r="E215" s="141">
        <v>206382</v>
      </c>
      <c r="F215" s="141">
        <v>206382</v>
      </c>
      <c r="G215" s="141">
        <v>206382</v>
      </c>
      <c r="H215" s="141">
        <v>0</v>
      </c>
      <c r="I215" s="14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92">
        <v>0</v>
      </c>
      <c r="Q215" s="95">
        <v>0</v>
      </c>
      <c r="R215" s="112">
        <v>0</v>
      </c>
      <c r="S215" s="92">
        <v>0</v>
      </c>
      <c r="T215" s="95">
        <v>0</v>
      </c>
      <c r="U215" s="95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  <c r="AA215" s="95">
        <v>0</v>
      </c>
      <c r="AB215" s="95">
        <v>0</v>
      </c>
      <c r="AC215" s="95">
        <v>0</v>
      </c>
      <c r="AD215" s="95">
        <v>0</v>
      </c>
      <c r="AE215" s="95">
        <v>0</v>
      </c>
      <c r="AF215" s="95">
        <v>0</v>
      </c>
      <c r="AG215" s="95">
        <v>0</v>
      </c>
    </row>
    <row r="216" spans="1:33" ht="27" customHeight="1">
      <c r="A216" s="139"/>
      <c r="B216" s="139"/>
      <c r="C216" s="139"/>
      <c r="D216" s="140" t="s">
        <v>306</v>
      </c>
      <c r="E216" s="141">
        <v>94575</v>
      </c>
      <c r="F216" s="141">
        <v>94575</v>
      </c>
      <c r="G216" s="141">
        <v>94575</v>
      </c>
      <c r="H216" s="141">
        <v>0</v>
      </c>
      <c r="I216" s="141">
        <v>0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92">
        <v>0</v>
      </c>
      <c r="Q216" s="95">
        <v>0</v>
      </c>
      <c r="R216" s="112">
        <v>0</v>
      </c>
      <c r="S216" s="92">
        <v>0</v>
      </c>
      <c r="T216" s="95">
        <v>0</v>
      </c>
      <c r="U216" s="95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  <c r="AA216" s="95">
        <v>0</v>
      </c>
      <c r="AB216" s="95">
        <v>0</v>
      </c>
      <c r="AC216" s="95">
        <v>0</v>
      </c>
      <c r="AD216" s="95">
        <v>0</v>
      </c>
      <c r="AE216" s="95">
        <v>0</v>
      </c>
      <c r="AF216" s="95">
        <v>0</v>
      </c>
      <c r="AG216" s="95">
        <v>0</v>
      </c>
    </row>
    <row r="217" spans="1:33" ht="27" customHeight="1">
      <c r="A217" s="139" t="s">
        <v>215</v>
      </c>
      <c r="B217" s="139"/>
      <c r="C217" s="139"/>
      <c r="D217" s="140" t="s">
        <v>257</v>
      </c>
      <c r="E217" s="141">
        <v>94575</v>
      </c>
      <c r="F217" s="141">
        <v>94575</v>
      </c>
      <c r="G217" s="141">
        <v>94575</v>
      </c>
      <c r="H217" s="141">
        <v>0</v>
      </c>
      <c r="I217" s="141">
        <v>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92">
        <v>0</v>
      </c>
      <c r="Q217" s="95">
        <v>0</v>
      </c>
      <c r="R217" s="112">
        <v>0</v>
      </c>
      <c r="S217" s="92">
        <v>0</v>
      </c>
      <c r="T217" s="95">
        <v>0</v>
      </c>
      <c r="U217" s="95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  <c r="AA217" s="95">
        <v>0</v>
      </c>
      <c r="AB217" s="95">
        <v>0</v>
      </c>
      <c r="AC217" s="95">
        <v>0</v>
      </c>
      <c r="AD217" s="95">
        <v>0</v>
      </c>
      <c r="AE217" s="95">
        <v>0</v>
      </c>
      <c r="AF217" s="95">
        <v>0</v>
      </c>
      <c r="AG217" s="95">
        <v>0</v>
      </c>
    </row>
    <row r="218" spans="1:33" ht="27" customHeight="1">
      <c r="A218" s="139" t="s">
        <v>217</v>
      </c>
      <c r="B218" s="139" t="s">
        <v>125</v>
      </c>
      <c r="C218" s="139"/>
      <c r="D218" s="140" t="s">
        <v>258</v>
      </c>
      <c r="E218" s="141">
        <v>94575</v>
      </c>
      <c r="F218" s="141">
        <v>94575</v>
      </c>
      <c r="G218" s="141">
        <v>94575</v>
      </c>
      <c r="H218" s="141">
        <v>0</v>
      </c>
      <c r="I218" s="141">
        <v>0</v>
      </c>
      <c r="J218" s="141">
        <v>0</v>
      </c>
      <c r="K218" s="141">
        <v>0</v>
      </c>
      <c r="L218" s="141">
        <v>0</v>
      </c>
      <c r="M218" s="141">
        <v>0</v>
      </c>
      <c r="N218" s="141">
        <v>0</v>
      </c>
      <c r="O218" s="141">
        <v>0</v>
      </c>
      <c r="P218" s="92">
        <v>0</v>
      </c>
      <c r="Q218" s="95">
        <v>0</v>
      </c>
      <c r="R218" s="112">
        <v>0</v>
      </c>
      <c r="S218" s="92">
        <v>0</v>
      </c>
      <c r="T218" s="95">
        <v>0</v>
      </c>
      <c r="U218" s="95">
        <v>0</v>
      </c>
      <c r="V218" s="95">
        <v>0</v>
      </c>
      <c r="W218" s="95">
        <v>0</v>
      </c>
      <c r="X218" s="95">
        <v>0</v>
      </c>
      <c r="Y218" s="95">
        <v>0</v>
      </c>
      <c r="Z218" s="95">
        <v>0</v>
      </c>
      <c r="AA218" s="95">
        <v>0</v>
      </c>
      <c r="AB218" s="95">
        <v>0</v>
      </c>
      <c r="AC218" s="95">
        <v>0</v>
      </c>
      <c r="AD218" s="95">
        <v>0</v>
      </c>
      <c r="AE218" s="95">
        <v>0</v>
      </c>
      <c r="AF218" s="95">
        <v>0</v>
      </c>
      <c r="AG218" s="95">
        <v>0</v>
      </c>
    </row>
    <row r="219" spans="1:33" ht="27" customHeight="1">
      <c r="A219" s="139" t="s">
        <v>219</v>
      </c>
      <c r="B219" s="139" t="s">
        <v>128</v>
      </c>
      <c r="C219" s="139" t="s">
        <v>130</v>
      </c>
      <c r="D219" s="140" t="s">
        <v>304</v>
      </c>
      <c r="E219" s="141">
        <v>94575</v>
      </c>
      <c r="F219" s="141">
        <v>94575</v>
      </c>
      <c r="G219" s="141">
        <v>94575</v>
      </c>
      <c r="H219" s="141">
        <v>0</v>
      </c>
      <c r="I219" s="141">
        <v>0</v>
      </c>
      <c r="J219" s="141">
        <v>0</v>
      </c>
      <c r="K219" s="141">
        <v>0</v>
      </c>
      <c r="L219" s="141">
        <v>0</v>
      </c>
      <c r="M219" s="141">
        <v>0</v>
      </c>
      <c r="N219" s="141">
        <v>0</v>
      </c>
      <c r="O219" s="141">
        <v>0</v>
      </c>
      <c r="P219" s="92">
        <v>0</v>
      </c>
      <c r="Q219" s="95">
        <v>0</v>
      </c>
      <c r="R219" s="112">
        <v>0</v>
      </c>
      <c r="S219" s="92">
        <v>0</v>
      </c>
      <c r="T219" s="95">
        <v>0</v>
      </c>
      <c r="U219" s="95">
        <v>0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  <c r="AA219" s="95">
        <v>0</v>
      </c>
      <c r="AB219" s="95">
        <v>0</v>
      </c>
      <c r="AC219" s="95">
        <v>0</v>
      </c>
      <c r="AD219" s="95">
        <v>0</v>
      </c>
      <c r="AE219" s="95">
        <v>0</v>
      </c>
      <c r="AF219" s="95">
        <v>0</v>
      </c>
      <c r="AG219" s="95">
        <v>0</v>
      </c>
    </row>
    <row r="220" spans="1:33" ht="27" customHeight="1">
      <c r="A220" s="139"/>
      <c r="B220" s="139"/>
      <c r="C220" s="139"/>
      <c r="D220" s="140" t="s">
        <v>307</v>
      </c>
      <c r="E220" s="141">
        <v>468338</v>
      </c>
      <c r="F220" s="141">
        <v>468338</v>
      </c>
      <c r="G220" s="141">
        <v>468338</v>
      </c>
      <c r="H220" s="141">
        <v>0</v>
      </c>
      <c r="I220" s="141">
        <v>0</v>
      </c>
      <c r="J220" s="141">
        <v>0</v>
      </c>
      <c r="K220" s="141">
        <v>0</v>
      </c>
      <c r="L220" s="141">
        <v>0</v>
      </c>
      <c r="M220" s="141">
        <v>0</v>
      </c>
      <c r="N220" s="141">
        <v>0</v>
      </c>
      <c r="O220" s="141">
        <v>0</v>
      </c>
      <c r="P220" s="92">
        <v>0</v>
      </c>
      <c r="Q220" s="95">
        <v>0</v>
      </c>
      <c r="R220" s="112">
        <v>0</v>
      </c>
      <c r="S220" s="92">
        <v>0</v>
      </c>
      <c r="T220" s="95">
        <v>0</v>
      </c>
      <c r="U220" s="95">
        <v>0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  <c r="AA220" s="95">
        <v>0</v>
      </c>
      <c r="AB220" s="95">
        <v>0</v>
      </c>
      <c r="AC220" s="95">
        <v>0</v>
      </c>
      <c r="AD220" s="95">
        <v>0</v>
      </c>
      <c r="AE220" s="95">
        <v>0</v>
      </c>
      <c r="AF220" s="95">
        <v>0</v>
      </c>
      <c r="AG220" s="95">
        <v>0</v>
      </c>
    </row>
    <row r="221" spans="1:33" ht="27" customHeight="1">
      <c r="A221" s="139" t="s">
        <v>189</v>
      </c>
      <c r="B221" s="139"/>
      <c r="C221" s="139"/>
      <c r="D221" s="140" t="s">
        <v>251</v>
      </c>
      <c r="E221" s="141">
        <v>120</v>
      </c>
      <c r="F221" s="141">
        <v>120</v>
      </c>
      <c r="G221" s="141">
        <v>120</v>
      </c>
      <c r="H221" s="141">
        <v>0</v>
      </c>
      <c r="I221" s="141">
        <v>0</v>
      </c>
      <c r="J221" s="141">
        <v>0</v>
      </c>
      <c r="K221" s="141">
        <v>0</v>
      </c>
      <c r="L221" s="141">
        <v>0</v>
      </c>
      <c r="M221" s="141">
        <v>0</v>
      </c>
      <c r="N221" s="141">
        <v>0</v>
      </c>
      <c r="O221" s="141">
        <v>0</v>
      </c>
      <c r="P221" s="92">
        <v>0</v>
      </c>
      <c r="Q221" s="95">
        <v>0</v>
      </c>
      <c r="R221" s="112">
        <v>0</v>
      </c>
      <c r="S221" s="92">
        <v>0</v>
      </c>
      <c r="T221" s="95">
        <v>0</v>
      </c>
      <c r="U221" s="95">
        <v>0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  <c r="AA221" s="95">
        <v>0</v>
      </c>
      <c r="AB221" s="95">
        <v>0</v>
      </c>
      <c r="AC221" s="95">
        <v>0</v>
      </c>
      <c r="AD221" s="95">
        <v>0</v>
      </c>
      <c r="AE221" s="95">
        <v>0</v>
      </c>
      <c r="AF221" s="95">
        <v>0</v>
      </c>
      <c r="AG221" s="95">
        <v>0</v>
      </c>
    </row>
    <row r="222" spans="1:33" ht="27" customHeight="1">
      <c r="A222" s="139" t="s">
        <v>191</v>
      </c>
      <c r="B222" s="139" t="s">
        <v>132</v>
      </c>
      <c r="C222" s="139"/>
      <c r="D222" s="140" t="s">
        <v>252</v>
      </c>
      <c r="E222" s="141">
        <v>120</v>
      </c>
      <c r="F222" s="141">
        <v>120</v>
      </c>
      <c r="G222" s="141">
        <v>120</v>
      </c>
      <c r="H222" s="141">
        <v>0</v>
      </c>
      <c r="I222" s="141">
        <v>0</v>
      </c>
      <c r="J222" s="141">
        <v>0</v>
      </c>
      <c r="K222" s="141">
        <v>0</v>
      </c>
      <c r="L222" s="141">
        <v>0</v>
      </c>
      <c r="M222" s="141">
        <v>0</v>
      </c>
      <c r="N222" s="141">
        <v>0</v>
      </c>
      <c r="O222" s="141">
        <v>0</v>
      </c>
      <c r="P222" s="92">
        <v>0</v>
      </c>
      <c r="Q222" s="95">
        <v>0</v>
      </c>
      <c r="R222" s="112">
        <v>0</v>
      </c>
      <c r="S222" s="92">
        <v>0</v>
      </c>
      <c r="T222" s="95">
        <v>0</v>
      </c>
      <c r="U222" s="95">
        <v>0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  <c r="AA222" s="95">
        <v>0</v>
      </c>
      <c r="AB222" s="95">
        <v>0</v>
      </c>
      <c r="AC222" s="95">
        <v>0</v>
      </c>
      <c r="AD222" s="95">
        <v>0</v>
      </c>
      <c r="AE222" s="95">
        <v>0</v>
      </c>
      <c r="AF222" s="95">
        <v>0</v>
      </c>
      <c r="AG222" s="95">
        <v>0</v>
      </c>
    </row>
    <row r="223" spans="1:33" ht="27" customHeight="1">
      <c r="A223" s="139" t="s">
        <v>193</v>
      </c>
      <c r="B223" s="139" t="s">
        <v>194</v>
      </c>
      <c r="C223" s="139" t="s">
        <v>150</v>
      </c>
      <c r="D223" s="140" t="s">
        <v>253</v>
      </c>
      <c r="E223" s="141">
        <v>120</v>
      </c>
      <c r="F223" s="141">
        <v>120</v>
      </c>
      <c r="G223" s="141">
        <v>120</v>
      </c>
      <c r="H223" s="141">
        <v>0</v>
      </c>
      <c r="I223" s="141">
        <v>0</v>
      </c>
      <c r="J223" s="141">
        <v>0</v>
      </c>
      <c r="K223" s="141">
        <v>0</v>
      </c>
      <c r="L223" s="141">
        <v>0</v>
      </c>
      <c r="M223" s="141">
        <v>0</v>
      </c>
      <c r="N223" s="141">
        <v>0</v>
      </c>
      <c r="O223" s="141">
        <v>0</v>
      </c>
      <c r="P223" s="92">
        <v>0</v>
      </c>
      <c r="Q223" s="95">
        <v>0</v>
      </c>
      <c r="R223" s="112">
        <v>0</v>
      </c>
      <c r="S223" s="92">
        <v>0</v>
      </c>
      <c r="T223" s="95">
        <v>0</v>
      </c>
      <c r="U223" s="95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  <c r="AA223" s="95">
        <v>0</v>
      </c>
      <c r="AB223" s="95">
        <v>0</v>
      </c>
      <c r="AC223" s="95">
        <v>0</v>
      </c>
      <c r="AD223" s="95">
        <v>0</v>
      </c>
      <c r="AE223" s="95">
        <v>0</v>
      </c>
      <c r="AF223" s="95">
        <v>0</v>
      </c>
      <c r="AG223" s="95">
        <v>0</v>
      </c>
    </row>
    <row r="224" spans="1:33" ht="27" customHeight="1">
      <c r="A224" s="139" t="s">
        <v>215</v>
      </c>
      <c r="B224" s="139"/>
      <c r="C224" s="139"/>
      <c r="D224" s="140" t="s">
        <v>257</v>
      </c>
      <c r="E224" s="141">
        <v>468218</v>
      </c>
      <c r="F224" s="141">
        <v>468218</v>
      </c>
      <c r="G224" s="141">
        <v>468218</v>
      </c>
      <c r="H224" s="141">
        <v>0</v>
      </c>
      <c r="I224" s="141">
        <v>0</v>
      </c>
      <c r="J224" s="141">
        <v>0</v>
      </c>
      <c r="K224" s="141">
        <v>0</v>
      </c>
      <c r="L224" s="141">
        <v>0</v>
      </c>
      <c r="M224" s="141">
        <v>0</v>
      </c>
      <c r="N224" s="141">
        <v>0</v>
      </c>
      <c r="O224" s="141">
        <v>0</v>
      </c>
      <c r="P224" s="92">
        <v>0</v>
      </c>
      <c r="Q224" s="95">
        <v>0</v>
      </c>
      <c r="R224" s="112">
        <v>0</v>
      </c>
      <c r="S224" s="92">
        <v>0</v>
      </c>
      <c r="T224" s="95">
        <v>0</v>
      </c>
      <c r="U224" s="95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  <c r="AA224" s="95">
        <v>0</v>
      </c>
      <c r="AB224" s="95">
        <v>0</v>
      </c>
      <c r="AC224" s="95">
        <v>0</v>
      </c>
      <c r="AD224" s="95">
        <v>0</v>
      </c>
      <c r="AE224" s="95">
        <v>0</v>
      </c>
      <c r="AF224" s="95">
        <v>0</v>
      </c>
      <c r="AG224" s="95">
        <v>0</v>
      </c>
    </row>
    <row r="225" spans="1:33" ht="27" customHeight="1">
      <c r="A225" s="139" t="s">
        <v>217</v>
      </c>
      <c r="B225" s="139" t="s">
        <v>140</v>
      </c>
      <c r="C225" s="139"/>
      <c r="D225" s="140" t="s">
        <v>308</v>
      </c>
      <c r="E225" s="141">
        <v>468218</v>
      </c>
      <c r="F225" s="141">
        <v>468218</v>
      </c>
      <c r="G225" s="141">
        <v>468218</v>
      </c>
      <c r="H225" s="141">
        <v>0</v>
      </c>
      <c r="I225" s="141">
        <v>0</v>
      </c>
      <c r="J225" s="141">
        <v>0</v>
      </c>
      <c r="K225" s="141">
        <v>0</v>
      </c>
      <c r="L225" s="141">
        <v>0</v>
      </c>
      <c r="M225" s="141">
        <v>0</v>
      </c>
      <c r="N225" s="141">
        <v>0</v>
      </c>
      <c r="O225" s="141">
        <v>0</v>
      </c>
      <c r="P225" s="92">
        <v>0</v>
      </c>
      <c r="Q225" s="95">
        <v>0</v>
      </c>
      <c r="R225" s="112">
        <v>0</v>
      </c>
      <c r="S225" s="92">
        <v>0</v>
      </c>
      <c r="T225" s="95">
        <v>0</v>
      </c>
      <c r="U225" s="95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  <c r="AA225" s="95">
        <v>0</v>
      </c>
      <c r="AB225" s="95">
        <v>0</v>
      </c>
      <c r="AC225" s="95">
        <v>0</v>
      </c>
      <c r="AD225" s="95">
        <v>0</v>
      </c>
      <c r="AE225" s="95">
        <v>0</v>
      </c>
      <c r="AF225" s="95">
        <v>0</v>
      </c>
      <c r="AG225" s="95">
        <v>0</v>
      </c>
    </row>
    <row r="226" spans="1:33" ht="27" customHeight="1">
      <c r="A226" s="139" t="s">
        <v>219</v>
      </c>
      <c r="B226" s="139" t="s">
        <v>225</v>
      </c>
      <c r="C226" s="139" t="s">
        <v>130</v>
      </c>
      <c r="D226" s="140" t="s">
        <v>309</v>
      </c>
      <c r="E226" s="141">
        <v>468218</v>
      </c>
      <c r="F226" s="141">
        <v>468218</v>
      </c>
      <c r="G226" s="141">
        <v>468218</v>
      </c>
      <c r="H226" s="141">
        <v>0</v>
      </c>
      <c r="I226" s="141">
        <v>0</v>
      </c>
      <c r="J226" s="141">
        <v>0</v>
      </c>
      <c r="K226" s="141">
        <v>0</v>
      </c>
      <c r="L226" s="141">
        <v>0</v>
      </c>
      <c r="M226" s="141">
        <v>0</v>
      </c>
      <c r="N226" s="141">
        <v>0</v>
      </c>
      <c r="O226" s="141">
        <v>0</v>
      </c>
      <c r="P226" s="92">
        <v>0</v>
      </c>
      <c r="Q226" s="95">
        <v>0</v>
      </c>
      <c r="R226" s="112">
        <v>0</v>
      </c>
      <c r="S226" s="92">
        <v>0</v>
      </c>
      <c r="T226" s="95">
        <v>0</v>
      </c>
      <c r="U226" s="95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  <c r="AA226" s="95">
        <v>0</v>
      </c>
      <c r="AB226" s="95">
        <v>0</v>
      </c>
      <c r="AC226" s="95">
        <v>0</v>
      </c>
      <c r="AD226" s="95">
        <v>0</v>
      </c>
      <c r="AE226" s="95">
        <v>0</v>
      </c>
      <c r="AF226" s="95">
        <v>0</v>
      </c>
      <c r="AG226" s="95">
        <v>0</v>
      </c>
    </row>
    <row r="227" spans="1:33" ht="27" customHeight="1">
      <c r="A227" s="139"/>
      <c r="B227" s="139"/>
      <c r="C227" s="139"/>
      <c r="D227" s="140" t="s">
        <v>310</v>
      </c>
      <c r="E227" s="141">
        <v>203070</v>
      </c>
      <c r="F227" s="141">
        <v>203070</v>
      </c>
      <c r="G227" s="141">
        <v>203070</v>
      </c>
      <c r="H227" s="141">
        <v>0</v>
      </c>
      <c r="I227" s="141">
        <v>0</v>
      </c>
      <c r="J227" s="141">
        <v>0</v>
      </c>
      <c r="K227" s="141">
        <v>0</v>
      </c>
      <c r="L227" s="141">
        <v>0</v>
      </c>
      <c r="M227" s="141">
        <v>0</v>
      </c>
      <c r="N227" s="141">
        <v>0</v>
      </c>
      <c r="O227" s="141">
        <v>0</v>
      </c>
      <c r="P227" s="92">
        <v>0</v>
      </c>
      <c r="Q227" s="95">
        <v>0</v>
      </c>
      <c r="R227" s="112">
        <v>0</v>
      </c>
      <c r="S227" s="92">
        <v>0</v>
      </c>
      <c r="T227" s="95">
        <v>0</v>
      </c>
      <c r="U227" s="95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  <c r="AA227" s="95">
        <v>0</v>
      </c>
      <c r="AB227" s="95">
        <v>0</v>
      </c>
      <c r="AC227" s="95">
        <v>0</v>
      </c>
      <c r="AD227" s="95">
        <v>0</v>
      </c>
      <c r="AE227" s="95">
        <v>0</v>
      </c>
      <c r="AF227" s="95">
        <v>0</v>
      </c>
      <c r="AG227" s="95">
        <v>0</v>
      </c>
    </row>
    <row r="228" spans="1:33" ht="27" customHeight="1">
      <c r="A228" s="139" t="s">
        <v>163</v>
      </c>
      <c r="B228" s="139"/>
      <c r="C228" s="139"/>
      <c r="D228" s="140" t="s">
        <v>246</v>
      </c>
      <c r="E228" s="141">
        <v>162479</v>
      </c>
      <c r="F228" s="141">
        <v>162479</v>
      </c>
      <c r="G228" s="141">
        <v>162479</v>
      </c>
      <c r="H228" s="141">
        <v>0</v>
      </c>
      <c r="I228" s="141">
        <v>0</v>
      </c>
      <c r="J228" s="141">
        <v>0</v>
      </c>
      <c r="K228" s="141">
        <v>0</v>
      </c>
      <c r="L228" s="141">
        <v>0</v>
      </c>
      <c r="M228" s="141">
        <v>0</v>
      </c>
      <c r="N228" s="141">
        <v>0</v>
      </c>
      <c r="O228" s="141">
        <v>0</v>
      </c>
      <c r="P228" s="92">
        <v>0</v>
      </c>
      <c r="Q228" s="95">
        <v>0</v>
      </c>
      <c r="R228" s="112">
        <v>0</v>
      </c>
      <c r="S228" s="92">
        <v>0</v>
      </c>
      <c r="T228" s="95">
        <v>0</v>
      </c>
      <c r="U228" s="95">
        <v>0</v>
      </c>
      <c r="V228" s="95">
        <v>0</v>
      </c>
      <c r="W228" s="95">
        <v>0</v>
      </c>
      <c r="X228" s="95">
        <v>0</v>
      </c>
      <c r="Y228" s="95">
        <v>0</v>
      </c>
      <c r="Z228" s="95">
        <v>0</v>
      </c>
      <c r="AA228" s="95">
        <v>0</v>
      </c>
      <c r="AB228" s="95">
        <v>0</v>
      </c>
      <c r="AC228" s="95">
        <v>0</v>
      </c>
      <c r="AD228" s="95">
        <v>0</v>
      </c>
      <c r="AE228" s="95">
        <v>0</v>
      </c>
      <c r="AF228" s="95">
        <v>0</v>
      </c>
      <c r="AG228" s="95">
        <v>0</v>
      </c>
    </row>
    <row r="229" spans="1:33" ht="27" customHeight="1">
      <c r="A229" s="139" t="s">
        <v>165</v>
      </c>
      <c r="B229" s="139" t="s">
        <v>142</v>
      </c>
      <c r="C229" s="139"/>
      <c r="D229" s="140" t="s">
        <v>311</v>
      </c>
      <c r="E229" s="141">
        <v>162479</v>
      </c>
      <c r="F229" s="141">
        <v>162479</v>
      </c>
      <c r="G229" s="141">
        <v>162479</v>
      </c>
      <c r="H229" s="141">
        <v>0</v>
      </c>
      <c r="I229" s="141">
        <v>0</v>
      </c>
      <c r="J229" s="141">
        <v>0</v>
      </c>
      <c r="K229" s="141">
        <v>0</v>
      </c>
      <c r="L229" s="141">
        <v>0</v>
      </c>
      <c r="M229" s="141">
        <v>0</v>
      </c>
      <c r="N229" s="141">
        <v>0</v>
      </c>
      <c r="O229" s="141">
        <v>0</v>
      </c>
      <c r="P229" s="92">
        <v>0</v>
      </c>
      <c r="Q229" s="95">
        <v>0</v>
      </c>
      <c r="R229" s="112">
        <v>0</v>
      </c>
      <c r="S229" s="92">
        <v>0</v>
      </c>
      <c r="T229" s="95">
        <v>0</v>
      </c>
      <c r="U229" s="95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  <c r="AA229" s="95">
        <v>0</v>
      </c>
      <c r="AB229" s="95">
        <v>0</v>
      </c>
      <c r="AC229" s="95">
        <v>0</v>
      </c>
      <c r="AD229" s="95">
        <v>0</v>
      </c>
      <c r="AE229" s="95">
        <v>0</v>
      </c>
      <c r="AF229" s="95">
        <v>0</v>
      </c>
      <c r="AG229" s="95">
        <v>0</v>
      </c>
    </row>
    <row r="230" spans="1:33" ht="27" customHeight="1">
      <c r="A230" s="139" t="s">
        <v>167</v>
      </c>
      <c r="B230" s="139" t="s">
        <v>145</v>
      </c>
      <c r="C230" s="139" t="s">
        <v>125</v>
      </c>
      <c r="D230" s="140" t="s">
        <v>312</v>
      </c>
      <c r="E230" s="141">
        <v>162479</v>
      </c>
      <c r="F230" s="141">
        <v>162479</v>
      </c>
      <c r="G230" s="141">
        <v>162479</v>
      </c>
      <c r="H230" s="141">
        <v>0</v>
      </c>
      <c r="I230" s="141">
        <v>0</v>
      </c>
      <c r="J230" s="141">
        <v>0</v>
      </c>
      <c r="K230" s="141">
        <v>0</v>
      </c>
      <c r="L230" s="141">
        <v>0</v>
      </c>
      <c r="M230" s="141">
        <v>0</v>
      </c>
      <c r="N230" s="141">
        <v>0</v>
      </c>
      <c r="O230" s="141">
        <v>0</v>
      </c>
      <c r="P230" s="92">
        <v>0</v>
      </c>
      <c r="Q230" s="95">
        <v>0</v>
      </c>
      <c r="R230" s="112">
        <v>0</v>
      </c>
      <c r="S230" s="92">
        <v>0</v>
      </c>
      <c r="T230" s="95">
        <v>0</v>
      </c>
      <c r="U230" s="95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  <c r="AA230" s="95">
        <v>0</v>
      </c>
      <c r="AB230" s="95">
        <v>0</v>
      </c>
      <c r="AC230" s="95">
        <v>0</v>
      </c>
      <c r="AD230" s="95">
        <v>0</v>
      </c>
      <c r="AE230" s="95">
        <v>0</v>
      </c>
      <c r="AF230" s="95">
        <v>0</v>
      </c>
      <c r="AG230" s="95">
        <v>0</v>
      </c>
    </row>
    <row r="231" spans="1:33" ht="27" customHeight="1">
      <c r="A231" s="139" t="s">
        <v>178</v>
      </c>
      <c r="B231" s="139"/>
      <c r="C231" s="139"/>
      <c r="D231" s="140" t="s">
        <v>248</v>
      </c>
      <c r="E231" s="141">
        <v>18243</v>
      </c>
      <c r="F231" s="141">
        <v>18243</v>
      </c>
      <c r="G231" s="141">
        <v>18243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92">
        <v>0</v>
      </c>
      <c r="Q231" s="95">
        <v>0</v>
      </c>
      <c r="R231" s="112">
        <v>0</v>
      </c>
      <c r="S231" s="92">
        <v>0</v>
      </c>
      <c r="T231" s="95">
        <v>0</v>
      </c>
      <c r="U231" s="95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  <c r="AA231" s="95">
        <v>0</v>
      </c>
      <c r="AB231" s="95">
        <v>0</v>
      </c>
      <c r="AC231" s="95">
        <v>0</v>
      </c>
      <c r="AD231" s="95">
        <v>0</v>
      </c>
      <c r="AE231" s="95">
        <v>0</v>
      </c>
      <c r="AF231" s="95">
        <v>0</v>
      </c>
      <c r="AG231" s="95">
        <v>0</v>
      </c>
    </row>
    <row r="232" spans="1:33" ht="27" customHeight="1">
      <c r="A232" s="139" t="s">
        <v>180</v>
      </c>
      <c r="B232" s="139" t="s">
        <v>185</v>
      </c>
      <c r="C232" s="139"/>
      <c r="D232" s="140" t="s">
        <v>249</v>
      </c>
      <c r="E232" s="141">
        <v>18243</v>
      </c>
      <c r="F232" s="141">
        <v>18243</v>
      </c>
      <c r="G232" s="141">
        <v>18243</v>
      </c>
      <c r="H232" s="141">
        <v>0</v>
      </c>
      <c r="I232" s="141">
        <v>0</v>
      </c>
      <c r="J232" s="141">
        <v>0</v>
      </c>
      <c r="K232" s="141">
        <v>0</v>
      </c>
      <c r="L232" s="141">
        <v>0</v>
      </c>
      <c r="M232" s="141">
        <v>0</v>
      </c>
      <c r="N232" s="141">
        <v>0</v>
      </c>
      <c r="O232" s="141">
        <v>0</v>
      </c>
      <c r="P232" s="92">
        <v>0</v>
      </c>
      <c r="Q232" s="95">
        <v>0</v>
      </c>
      <c r="R232" s="112">
        <v>0</v>
      </c>
      <c r="S232" s="92">
        <v>0</v>
      </c>
      <c r="T232" s="95">
        <v>0</v>
      </c>
      <c r="U232" s="95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  <c r="AA232" s="95">
        <v>0</v>
      </c>
      <c r="AB232" s="95">
        <v>0</v>
      </c>
      <c r="AC232" s="95">
        <v>0</v>
      </c>
      <c r="AD232" s="95">
        <v>0</v>
      </c>
      <c r="AE232" s="95">
        <v>0</v>
      </c>
      <c r="AF232" s="95">
        <v>0</v>
      </c>
      <c r="AG232" s="95">
        <v>0</v>
      </c>
    </row>
    <row r="233" spans="1:33" ht="27" customHeight="1">
      <c r="A233" s="139" t="s">
        <v>182</v>
      </c>
      <c r="B233" s="139" t="s">
        <v>187</v>
      </c>
      <c r="C233" s="139" t="s">
        <v>185</v>
      </c>
      <c r="D233" s="140" t="s">
        <v>250</v>
      </c>
      <c r="E233" s="141">
        <v>18243</v>
      </c>
      <c r="F233" s="141">
        <v>18243</v>
      </c>
      <c r="G233" s="141">
        <v>18243</v>
      </c>
      <c r="H233" s="141">
        <v>0</v>
      </c>
      <c r="I233" s="141">
        <v>0</v>
      </c>
      <c r="J233" s="141">
        <v>0</v>
      </c>
      <c r="K233" s="141">
        <v>0</v>
      </c>
      <c r="L233" s="141">
        <v>0</v>
      </c>
      <c r="M233" s="141">
        <v>0</v>
      </c>
      <c r="N233" s="141">
        <v>0</v>
      </c>
      <c r="O233" s="141">
        <v>0</v>
      </c>
      <c r="P233" s="92">
        <v>0</v>
      </c>
      <c r="Q233" s="95">
        <v>0</v>
      </c>
      <c r="R233" s="112">
        <v>0</v>
      </c>
      <c r="S233" s="92">
        <v>0</v>
      </c>
      <c r="T233" s="95">
        <v>0</v>
      </c>
      <c r="U233" s="95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  <c r="AA233" s="95">
        <v>0</v>
      </c>
      <c r="AB233" s="95">
        <v>0</v>
      </c>
      <c r="AC233" s="95">
        <v>0</v>
      </c>
      <c r="AD233" s="95">
        <v>0</v>
      </c>
      <c r="AE233" s="95">
        <v>0</v>
      </c>
      <c r="AF233" s="95">
        <v>0</v>
      </c>
      <c r="AG233" s="95">
        <v>0</v>
      </c>
    </row>
    <row r="234" spans="1:33" ht="27" customHeight="1">
      <c r="A234" s="139" t="s">
        <v>189</v>
      </c>
      <c r="B234" s="139"/>
      <c r="C234" s="139"/>
      <c r="D234" s="140" t="s">
        <v>251</v>
      </c>
      <c r="E234" s="141">
        <v>11402</v>
      </c>
      <c r="F234" s="141">
        <v>11402</v>
      </c>
      <c r="G234" s="141">
        <v>11402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92">
        <v>0</v>
      </c>
      <c r="Q234" s="95">
        <v>0</v>
      </c>
      <c r="R234" s="112">
        <v>0</v>
      </c>
      <c r="S234" s="92">
        <v>0</v>
      </c>
      <c r="T234" s="95">
        <v>0</v>
      </c>
      <c r="U234" s="95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  <c r="AA234" s="95">
        <v>0</v>
      </c>
      <c r="AB234" s="95">
        <v>0</v>
      </c>
      <c r="AC234" s="95">
        <v>0</v>
      </c>
      <c r="AD234" s="95">
        <v>0</v>
      </c>
      <c r="AE234" s="95">
        <v>0</v>
      </c>
      <c r="AF234" s="95">
        <v>0</v>
      </c>
      <c r="AG234" s="95">
        <v>0</v>
      </c>
    </row>
    <row r="235" spans="1:33" ht="27" customHeight="1">
      <c r="A235" s="139" t="s">
        <v>191</v>
      </c>
      <c r="B235" s="139" t="s">
        <v>204</v>
      </c>
      <c r="C235" s="139"/>
      <c r="D235" s="140" t="s">
        <v>254</v>
      </c>
      <c r="E235" s="141">
        <v>11402</v>
      </c>
      <c r="F235" s="141">
        <v>11402</v>
      </c>
      <c r="G235" s="141">
        <v>11402</v>
      </c>
      <c r="H235" s="141">
        <v>0</v>
      </c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  <c r="N235" s="141">
        <v>0</v>
      </c>
      <c r="O235" s="141">
        <v>0</v>
      </c>
      <c r="P235" s="92">
        <v>0</v>
      </c>
      <c r="Q235" s="95">
        <v>0</v>
      </c>
      <c r="R235" s="112">
        <v>0</v>
      </c>
      <c r="S235" s="92">
        <v>0</v>
      </c>
      <c r="T235" s="95">
        <v>0</v>
      </c>
      <c r="U235" s="95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  <c r="AA235" s="95">
        <v>0</v>
      </c>
      <c r="AB235" s="95">
        <v>0</v>
      </c>
      <c r="AC235" s="95">
        <v>0</v>
      </c>
      <c r="AD235" s="95">
        <v>0</v>
      </c>
      <c r="AE235" s="95">
        <v>0</v>
      </c>
      <c r="AF235" s="95">
        <v>0</v>
      </c>
      <c r="AG235" s="95">
        <v>0</v>
      </c>
    </row>
    <row r="236" spans="1:33" ht="27" customHeight="1">
      <c r="A236" s="139" t="s">
        <v>193</v>
      </c>
      <c r="B236" s="139" t="s">
        <v>206</v>
      </c>
      <c r="C236" s="139" t="s">
        <v>125</v>
      </c>
      <c r="D236" s="140" t="s">
        <v>255</v>
      </c>
      <c r="E236" s="141">
        <v>6841</v>
      </c>
      <c r="F236" s="141">
        <v>6841</v>
      </c>
      <c r="G236" s="141">
        <v>6841</v>
      </c>
      <c r="H236" s="141">
        <v>0</v>
      </c>
      <c r="I236" s="141">
        <v>0</v>
      </c>
      <c r="J236" s="141">
        <v>0</v>
      </c>
      <c r="K236" s="141">
        <v>0</v>
      </c>
      <c r="L236" s="141">
        <v>0</v>
      </c>
      <c r="M236" s="141">
        <v>0</v>
      </c>
      <c r="N236" s="141">
        <v>0</v>
      </c>
      <c r="O236" s="141">
        <v>0</v>
      </c>
      <c r="P236" s="92">
        <v>0</v>
      </c>
      <c r="Q236" s="95">
        <v>0</v>
      </c>
      <c r="R236" s="112">
        <v>0</v>
      </c>
      <c r="S236" s="92">
        <v>0</v>
      </c>
      <c r="T236" s="95">
        <v>0</v>
      </c>
      <c r="U236" s="95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  <c r="AA236" s="95">
        <v>0</v>
      </c>
      <c r="AB236" s="95">
        <v>0</v>
      </c>
      <c r="AC236" s="95">
        <v>0</v>
      </c>
      <c r="AD236" s="95">
        <v>0</v>
      </c>
      <c r="AE236" s="95">
        <v>0</v>
      </c>
      <c r="AF236" s="95">
        <v>0</v>
      </c>
      <c r="AG236" s="95">
        <v>0</v>
      </c>
    </row>
    <row r="237" spans="1:33" ht="27" customHeight="1">
      <c r="A237" s="139" t="s">
        <v>193</v>
      </c>
      <c r="B237" s="139" t="s">
        <v>206</v>
      </c>
      <c r="C237" s="139" t="s">
        <v>136</v>
      </c>
      <c r="D237" s="140" t="s">
        <v>256</v>
      </c>
      <c r="E237" s="141">
        <v>4561</v>
      </c>
      <c r="F237" s="141">
        <v>4561</v>
      </c>
      <c r="G237" s="141">
        <v>4561</v>
      </c>
      <c r="H237" s="141">
        <v>0</v>
      </c>
      <c r="I237" s="141">
        <v>0</v>
      </c>
      <c r="J237" s="141">
        <v>0</v>
      </c>
      <c r="K237" s="141">
        <v>0</v>
      </c>
      <c r="L237" s="141">
        <v>0</v>
      </c>
      <c r="M237" s="141">
        <v>0</v>
      </c>
      <c r="N237" s="141">
        <v>0</v>
      </c>
      <c r="O237" s="141">
        <v>0</v>
      </c>
      <c r="P237" s="92">
        <v>0</v>
      </c>
      <c r="Q237" s="95">
        <v>0</v>
      </c>
      <c r="R237" s="112">
        <v>0</v>
      </c>
      <c r="S237" s="92">
        <v>0</v>
      </c>
      <c r="T237" s="95">
        <v>0</v>
      </c>
      <c r="U237" s="95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  <c r="AA237" s="95">
        <v>0</v>
      </c>
      <c r="AB237" s="95">
        <v>0</v>
      </c>
      <c r="AC237" s="95">
        <v>0</v>
      </c>
      <c r="AD237" s="95">
        <v>0</v>
      </c>
      <c r="AE237" s="95">
        <v>0</v>
      </c>
      <c r="AF237" s="95">
        <v>0</v>
      </c>
      <c r="AG237" s="95">
        <v>0</v>
      </c>
    </row>
    <row r="238" spans="1:33" ht="27" customHeight="1">
      <c r="A238" s="139" t="s">
        <v>233</v>
      </c>
      <c r="B238" s="139"/>
      <c r="C238" s="139"/>
      <c r="D238" s="140" t="s">
        <v>265</v>
      </c>
      <c r="E238" s="141">
        <v>10946</v>
      </c>
      <c r="F238" s="141">
        <v>10946</v>
      </c>
      <c r="G238" s="141">
        <v>10946</v>
      </c>
      <c r="H238" s="141">
        <v>0</v>
      </c>
      <c r="I238" s="141">
        <v>0</v>
      </c>
      <c r="J238" s="141">
        <v>0</v>
      </c>
      <c r="K238" s="141">
        <v>0</v>
      </c>
      <c r="L238" s="141">
        <v>0</v>
      </c>
      <c r="M238" s="141">
        <v>0</v>
      </c>
      <c r="N238" s="141">
        <v>0</v>
      </c>
      <c r="O238" s="141">
        <v>0</v>
      </c>
      <c r="P238" s="92">
        <v>0</v>
      </c>
      <c r="Q238" s="95">
        <v>0</v>
      </c>
      <c r="R238" s="112">
        <v>0</v>
      </c>
      <c r="S238" s="92">
        <v>0</v>
      </c>
      <c r="T238" s="95">
        <v>0</v>
      </c>
      <c r="U238" s="95">
        <v>0</v>
      </c>
      <c r="V238" s="95">
        <v>0</v>
      </c>
      <c r="W238" s="95">
        <v>0</v>
      </c>
      <c r="X238" s="95">
        <v>0</v>
      </c>
      <c r="Y238" s="95">
        <v>0</v>
      </c>
      <c r="Z238" s="95">
        <v>0</v>
      </c>
      <c r="AA238" s="95">
        <v>0</v>
      </c>
      <c r="AB238" s="95">
        <v>0</v>
      </c>
      <c r="AC238" s="95">
        <v>0</v>
      </c>
      <c r="AD238" s="95">
        <v>0</v>
      </c>
      <c r="AE238" s="95">
        <v>0</v>
      </c>
      <c r="AF238" s="95">
        <v>0</v>
      </c>
      <c r="AG238" s="95">
        <v>0</v>
      </c>
    </row>
    <row r="239" spans="1:33" ht="27" customHeight="1">
      <c r="A239" s="139" t="s">
        <v>235</v>
      </c>
      <c r="B239" s="139" t="s">
        <v>140</v>
      </c>
      <c r="C239" s="139"/>
      <c r="D239" s="140" t="s">
        <v>266</v>
      </c>
      <c r="E239" s="141">
        <v>10946</v>
      </c>
      <c r="F239" s="141">
        <v>10946</v>
      </c>
      <c r="G239" s="141">
        <v>10946</v>
      </c>
      <c r="H239" s="141">
        <v>0</v>
      </c>
      <c r="I239" s="141">
        <v>0</v>
      </c>
      <c r="J239" s="141">
        <v>0</v>
      </c>
      <c r="K239" s="141">
        <v>0</v>
      </c>
      <c r="L239" s="141">
        <v>0</v>
      </c>
      <c r="M239" s="141">
        <v>0</v>
      </c>
      <c r="N239" s="141">
        <v>0</v>
      </c>
      <c r="O239" s="141">
        <v>0</v>
      </c>
      <c r="P239" s="92">
        <v>0</v>
      </c>
      <c r="Q239" s="95">
        <v>0</v>
      </c>
      <c r="R239" s="112">
        <v>0</v>
      </c>
      <c r="S239" s="92">
        <v>0</v>
      </c>
      <c r="T239" s="95">
        <v>0</v>
      </c>
      <c r="U239" s="95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  <c r="AA239" s="95">
        <v>0</v>
      </c>
      <c r="AB239" s="95">
        <v>0</v>
      </c>
      <c r="AC239" s="95">
        <v>0</v>
      </c>
      <c r="AD239" s="95">
        <v>0</v>
      </c>
      <c r="AE239" s="95">
        <v>0</v>
      </c>
      <c r="AF239" s="95">
        <v>0</v>
      </c>
      <c r="AG239" s="95">
        <v>0</v>
      </c>
    </row>
    <row r="240" spans="1:33" ht="27" customHeight="1">
      <c r="A240" s="139" t="s">
        <v>237</v>
      </c>
      <c r="B240" s="139" t="s">
        <v>225</v>
      </c>
      <c r="C240" s="139" t="s">
        <v>125</v>
      </c>
      <c r="D240" s="140" t="s">
        <v>267</v>
      </c>
      <c r="E240" s="141">
        <v>10946</v>
      </c>
      <c r="F240" s="141">
        <v>10946</v>
      </c>
      <c r="G240" s="141">
        <v>10946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92">
        <v>0</v>
      </c>
      <c r="Q240" s="95">
        <v>0</v>
      </c>
      <c r="R240" s="112">
        <v>0</v>
      </c>
      <c r="S240" s="92">
        <v>0</v>
      </c>
      <c r="T240" s="95">
        <v>0</v>
      </c>
      <c r="U240" s="95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  <c r="AA240" s="95">
        <v>0</v>
      </c>
      <c r="AB240" s="95">
        <v>0</v>
      </c>
      <c r="AC240" s="95">
        <v>0</v>
      </c>
      <c r="AD240" s="95">
        <v>0</v>
      </c>
      <c r="AE240" s="95">
        <v>0</v>
      </c>
      <c r="AF240" s="95">
        <v>0</v>
      </c>
      <c r="AG240" s="95">
        <v>0</v>
      </c>
    </row>
    <row r="241" spans="1:33" ht="27" customHeight="1">
      <c r="A241" s="139"/>
      <c r="B241" s="139"/>
      <c r="C241" s="139"/>
      <c r="D241" s="140" t="s">
        <v>313</v>
      </c>
      <c r="E241" s="141">
        <v>250458</v>
      </c>
      <c r="F241" s="141">
        <v>250458</v>
      </c>
      <c r="G241" s="141">
        <v>250458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41">
        <v>0</v>
      </c>
      <c r="P241" s="92">
        <v>0</v>
      </c>
      <c r="Q241" s="95">
        <v>0</v>
      </c>
      <c r="R241" s="112">
        <v>0</v>
      </c>
      <c r="S241" s="92">
        <v>0</v>
      </c>
      <c r="T241" s="95">
        <v>0</v>
      </c>
      <c r="U241" s="95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  <c r="AA241" s="95">
        <v>0</v>
      </c>
      <c r="AB241" s="95">
        <v>0</v>
      </c>
      <c r="AC241" s="95">
        <v>0</v>
      </c>
      <c r="AD241" s="95">
        <v>0</v>
      </c>
      <c r="AE241" s="95">
        <v>0</v>
      </c>
      <c r="AF241" s="95">
        <v>0</v>
      </c>
      <c r="AG241" s="95">
        <v>0</v>
      </c>
    </row>
    <row r="242" spans="1:33" ht="27" customHeight="1">
      <c r="A242" s="139" t="s">
        <v>178</v>
      </c>
      <c r="B242" s="139"/>
      <c r="C242" s="139"/>
      <c r="D242" s="140" t="s">
        <v>248</v>
      </c>
      <c r="E242" s="141">
        <v>26405</v>
      </c>
      <c r="F242" s="141">
        <v>26405</v>
      </c>
      <c r="G242" s="141">
        <v>26405</v>
      </c>
      <c r="H242" s="141">
        <v>0</v>
      </c>
      <c r="I242" s="141">
        <v>0</v>
      </c>
      <c r="J242" s="141">
        <v>0</v>
      </c>
      <c r="K242" s="141">
        <v>0</v>
      </c>
      <c r="L242" s="141">
        <v>0</v>
      </c>
      <c r="M242" s="141">
        <v>0</v>
      </c>
      <c r="N242" s="141">
        <v>0</v>
      </c>
      <c r="O242" s="141">
        <v>0</v>
      </c>
      <c r="P242" s="92">
        <v>0</v>
      </c>
      <c r="Q242" s="95">
        <v>0</v>
      </c>
      <c r="R242" s="112">
        <v>0</v>
      </c>
      <c r="S242" s="92">
        <v>0</v>
      </c>
      <c r="T242" s="95">
        <v>0</v>
      </c>
      <c r="U242" s="95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  <c r="AA242" s="95">
        <v>0</v>
      </c>
      <c r="AB242" s="95">
        <v>0</v>
      </c>
      <c r="AC242" s="95">
        <v>0</v>
      </c>
      <c r="AD242" s="95">
        <v>0</v>
      </c>
      <c r="AE242" s="95">
        <v>0</v>
      </c>
      <c r="AF242" s="95">
        <v>0</v>
      </c>
      <c r="AG242" s="95">
        <v>0</v>
      </c>
    </row>
    <row r="243" spans="1:33" ht="27" customHeight="1">
      <c r="A243" s="139" t="s">
        <v>180</v>
      </c>
      <c r="B243" s="139" t="s">
        <v>185</v>
      </c>
      <c r="C243" s="139"/>
      <c r="D243" s="140" t="s">
        <v>249</v>
      </c>
      <c r="E243" s="141">
        <v>26405</v>
      </c>
      <c r="F243" s="141">
        <v>26405</v>
      </c>
      <c r="G243" s="141">
        <v>26405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92">
        <v>0</v>
      </c>
      <c r="Q243" s="95">
        <v>0</v>
      </c>
      <c r="R243" s="112">
        <v>0</v>
      </c>
      <c r="S243" s="92">
        <v>0</v>
      </c>
      <c r="T243" s="95">
        <v>0</v>
      </c>
      <c r="U243" s="95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  <c r="AA243" s="95">
        <v>0</v>
      </c>
      <c r="AB243" s="95">
        <v>0</v>
      </c>
      <c r="AC243" s="95">
        <v>0</v>
      </c>
      <c r="AD243" s="95">
        <v>0</v>
      </c>
      <c r="AE243" s="95">
        <v>0</v>
      </c>
      <c r="AF243" s="95">
        <v>0</v>
      </c>
      <c r="AG243" s="95">
        <v>0</v>
      </c>
    </row>
    <row r="244" spans="1:33" ht="27" customHeight="1">
      <c r="A244" s="139" t="s">
        <v>182</v>
      </c>
      <c r="B244" s="139" t="s">
        <v>187</v>
      </c>
      <c r="C244" s="139" t="s">
        <v>185</v>
      </c>
      <c r="D244" s="140" t="s">
        <v>250</v>
      </c>
      <c r="E244" s="141">
        <v>26405</v>
      </c>
      <c r="F244" s="141">
        <v>26405</v>
      </c>
      <c r="G244" s="141">
        <v>26405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92">
        <v>0</v>
      </c>
      <c r="Q244" s="95">
        <v>0</v>
      </c>
      <c r="R244" s="112">
        <v>0</v>
      </c>
      <c r="S244" s="92">
        <v>0</v>
      </c>
      <c r="T244" s="95">
        <v>0</v>
      </c>
      <c r="U244" s="95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  <c r="AA244" s="95">
        <v>0</v>
      </c>
      <c r="AB244" s="95">
        <v>0</v>
      </c>
      <c r="AC244" s="95">
        <v>0</v>
      </c>
      <c r="AD244" s="95">
        <v>0</v>
      </c>
      <c r="AE244" s="95">
        <v>0</v>
      </c>
      <c r="AF244" s="95">
        <v>0</v>
      </c>
      <c r="AG244" s="95">
        <v>0</v>
      </c>
    </row>
    <row r="245" spans="1:33" ht="27" customHeight="1">
      <c r="A245" s="139" t="s">
        <v>189</v>
      </c>
      <c r="B245" s="139"/>
      <c r="C245" s="139"/>
      <c r="D245" s="140" t="s">
        <v>251</v>
      </c>
      <c r="E245" s="141">
        <v>208210</v>
      </c>
      <c r="F245" s="141">
        <v>208210</v>
      </c>
      <c r="G245" s="141">
        <v>208210</v>
      </c>
      <c r="H245" s="141">
        <v>0</v>
      </c>
      <c r="I245" s="141">
        <v>0</v>
      </c>
      <c r="J245" s="141">
        <v>0</v>
      </c>
      <c r="K245" s="141">
        <v>0</v>
      </c>
      <c r="L245" s="141">
        <v>0</v>
      </c>
      <c r="M245" s="141">
        <v>0</v>
      </c>
      <c r="N245" s="141">
        <v>0</v>
      </c>
      <c r="O245" s="141">
        <v>0</v>
      </c>
      <c r="P245" s="92">
        <v>0</v>
      </c>
      <c r="Q245" s="95">
        <v>0</v>
      </c>
      <c r="R245" s="112">
        <v>0</v>
      </c>
      <c r="S245" s="92">
        <v>0</v>
      </c>
      <c r="T245" s="95">
        <v>0</v>
      </c>
      <c r="U245" s="95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  <c r="AA245" s="95">
        <v>0</v>
      </c>
      <c r="AB245" s="95">
        <v>0</v>
      </c>
      <c r="AC245" s="95">
        <v>0</v>
      </c>
      <c r="AD245" s="95">
        <v>0</v>
      </c>
      <c r="AE245" s="95">
        <v>0</v>
      </c>
      <c r="AF245" s="95">
        <v>0</v>
      </c>
      <c r="AG245" s="95">
        <v>0</v>
      </c>
    </row>
    <row r="246" spans="1:33" ht="27" customHeight="1">
      <c r="A246" s="139" t="s">
        <v>191</v>
      </c>
      <c r="B246" s="139" t="s">
        <v>200</v>
      </c>
      <c r="C246" s="139"/>
      <c r="D246" s="140" t="s">
        <v>314</v>
      </c>
      <c r="E246" s="141">
        <v>191707</v>
      </c>
      <c r="F246" s="141">
        <v>191707</v>
      </c>
      <c r="G246" s="141">
        <v>191707</v>
      </c>
      <c r="H246" s="141">
        <v>0</v>
      </c>
      <c r="I246" s="141">
        <v>0</v>
      </c>
      <c r="J246" s="141">
        <v>0</v>
      </c>
      <c r="K246" s="141">
        <v>0</v>
      </c>
      <c r="L246" s="141">
        <v>0</v>
      </c>
      <c r="M246" s="141">
        <v>0</v>
      </c>
      <c r="N246" s="141">
        <v>0</v>
      </c>
      <c r="O246" s="141">
        <v>0</v>
      </c>
      <c r="P246" s="92">
        <v>0</v>
      </c>
      <c r="Q246" s="95">
        <v>0</v>
      </c>
      <c r="R246" s="112">
        <v>0</v>
      </c>
      <c r="S246" s="92">
        <v>0</v>
      </c>
      <c r="T246" s="95">
        <v>0</v>
      </c>
      <c r="U246" s="95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  <c r="AA246" s="95">
        <v>0</v>
      </c>
      <c r="AB246" s="95">
        <v>0</v>
      </c>
      <c r="AC246" s="95">
        <v>0</v>
      </c>
      <c r="AD246" s="95">
        <v>0</v>
      </c>
      <c r="AE246" s="95">
        <v>0</v>
      </c>
      <c r="AF246" s="95">
        <v>0</v>
      </c>
      <c r="AG246" s="95">
        <v>0</v>
      </c>
    </row>
    <row r="247" spans="1:33" ht="27" customHeight="1">
      <c r="A247" s="139" t="s">
        <v>193</v>
      </c>
      <c r="B247" s="139" t="s">
        <v>202</v>
      </c>
      <c r="C247" s="139" t="s">
        <v>125</v>
      </c>
      <c r="D247" s="140" t="s">
        <v>315</v>
      </c>
      <c r="E247" s="141">
        <v>191707</v>
      </c>
      <c r="F247" s="141">
        <v>191707</v>
      </c>
      <c r="G247" s="141">
        <v>191707</v>
      </c>
      <c r="H247" s="141">
        <v>0</v>
      </c>
      <c r="I247" s="141">
        <v>0</v>
      </c>
      <c r="J247" s="141">
        <v>0</v>
      </c>
      <c r="K247" s="141">
        <v>0</v>
      </c>
      <c r="L247" s="141">
        <v>0</v>
      </c>
      <c r="M247" s="141">
        <v>0</v>
      </c>
      <c r="N247" s="141">
        <v>0</v>
      </c>
      <c r="O247" s="141">
        <v>0</v>
      </c>
      <c r="P247" s="92">
        <v>0</v>
      </c>
      <c r="Q247" s="95">
        <v>0</v>
      </c>
      <c r="R247" s="112">
        <v>0</v>
      </c>
      <c r="S247" s="92">
        <v>0</v>
      </c>
      <c r="T247" s="95">
        <v>0</v>
      </c>
      <c r="U247" s="95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  <c r="AA247" s="95">
        <v>0</v>
      </c>
      <c r="AB247" s="95">
        <v>0</v>
      </c>
      <c r="AC247" s="95">
        <v>0</v>
      </c>
      <c r="AD247" s="95">
        <v>0</v>
      </c>
      <c r="AE247" s="95">
        <v>0</v>
      </c>
      <c r="AF247" s="95">
        <v>0</v>
      </c>
      <c r="AG247" s="95">
        <v>0</v>
      </c>
    </row>
    <row r="248" spans="1:33" ht="27" customHeight="1">
      <c r="A248" s="139" t="s">
        <v>191</v>
      </c>
      <c r="B248" s="139" t="s">
        <v>204</v>
      </c>
      <c r="C248" s="139"/>
      <c r="D248" s="140" t="s">
        <v>254</v>
      </c>
      <c r="E248" s="141">
        <v>16503</v>
      </c>
      <c r="F248" s="141">
        <v>16503</v>
      </c>
      <c r="G248" s="141">
        <v>16503</v>
      </c>
      <c r="H248" s="141">
        <v>0</v>
      </c>
      <c r="I248" s="141">
        <v>0</v>
      </c>
      <c r="J248" s="141">
        <v>0</v>
      </c>
      <c r="K248" s="141">
        <v>0</v>
      </c>
      <c r="L248" s="141">
        <v>0</v>
      </c>
      <c r="M248" s="141">
        <v>0</v>
      </c>
      <c r="N248" s="141">
        <v>0</v>
      </c>
      <c r="O248" s="141">
        <v>0</v>
      </c>
      <c r="P248" s="92">
        <v>0</v>
      </c>
      <c r="Q248" s="95">
        <v>0</v>
      </c>
      <c r="R248" s="112">
        <v>0</v>
      </c>
      <c r="S248" s="92">
        <v>0</v>
      </c>
      <c r="T248" s="95">
        <v>0</v>
      </c>
      <c r="U248" s="95">
        <v>0</v>
      </c>
      <c r="V248" s="95">
        <v>0</v>
      </c>
      <c r="W248" s="95">
        <v>0</v>
      </c>
      <c r="X248" s="95">
        <v>0</v>
      </c>
      <c r="Y248" s="95">
        <v>0</v>
      </c>
      <c r="Z248" s="95">
        <v>0</v>
      </c>
      <c r="AA248" s="95">
        <v>0</v>
      </c>
      <c r="AB248" s="95">
        <v>0</v>
      </c>
      <c r="AC248" s="95">
        <v>0</v>
      </c>
      <c r="AD248" s="95">
        <v>0</v>
      </c>
      <c r="AE248" s="95">
        <v>0</v>
      </c>
      <c r="AF248" s="95">
        <v>0</v>
      </c>
      <c r="AG248" s="95">
        <v>0</v>
      </c>
    </row>
    <row r="249" spans="1:33" ht="27" customHeight="1">
      <c r="A249" s="139" t="s">
        <v>193</v>
      </c>
      <c r="B249" s="139" t="s">
        <v>206</v>
      </c>
      <c r="C249" s="139" t="s">
        <v>125</v>
      </c>
      <c r="D249" s="140" t="s">
        <v>255</v>
      </c>
      <c r="E249" s="141">
        <v>9902</v>
      </c>
      <c r="F249" s="141">
        <v>9902</v>
      </c>
      <c r="G249" s="141">
        <v>9902</v>
      </c>
      <c r="H249" s="141">
        <v>0</v>
      </c>
      <c r="I249" s="141">
        <v>0</v>
      </c>
      <c r="J249" s="141">
        <v>0</v>
      </c>
      <c r="K249" s="141">
        <v>0</v>
      </c>
      <c r="L249" s="141">
        <v>0</v>
      </c>
      <c r="M249" s="141">
        <v>0</v>
      </c>
      <c r="N249" s="141">
        <v>0</v>
      </c>
      <c r="O249" s="141">
        <v>0</v>
      </c>
      <c r="P249" s="92">
        <v>0</v>
      </c>
      <c r="Q249" s="95">
        <v>0</v>
      </c>
      <c r="R249" s="112">
        <v>0</v>
      </c>
      <c r="S249" s="92">
        <v>0</v>
      </c>
      <c r="T249" s="95">
        <v>0</v>
      </c>
      <c r="U249" s="95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  <c r="AA249" s="95">
        <v>0</v>
      </c>
      <c r="AB249" s="95">
        <v>0</v>
      </c>
      <c r="AC249" s="95">
        <v>0</v>
      </c>
      <c r="AD249" s="95">
        <v>0</v>
      </c>
      <c r="AE249" s="95">
        <v>0</v>
      </c>
      <c r="AF249" s="95">
        <v>0</v>
      </c>
      <c r="AG249" s="95">
        <v>0</v>
      </c>
    </row>
    <row r="250" spans="1:33" ht="27" customHeight="1">
      <c r="A250" s="139" t="s">
        <v>193</v>
      </c>
      <c r="B250" s="139" t="s">
        <v>206</v>
      </c>
      <c r="C250" s="139" t="s">
        <v>136</v>
      </c>
      <c r="D250" s="140" t="s">
        <v>256</v>
      </c>
      <c r="E250" s="141">
        <v>6601</v>
      </c>
      <c r="F250" s="141">
        <v>6601</v>
      </c>
      <c r="G250" s="141">
        <v>6601</v>
      </c>
      <c r="H250" s="141">
        <v>0</v>
      </c>
      <c r="I250" s="141">
        <v>0</v>
      </c>
      <c r="J250" s="141">
        <v>0</v>
      </c>
      <c r="K250" s="141">
        <v>0</v>
      </c>
      <c r="L250" s="141">
        <v>0</v>
      </c>
      <c r="M250" s="141">
        <v>0</v>
      </c>
      <c r="N250" s="141">
        <v>0</v>
      </c>
      <c r="O250" s="141">
        <v>0</v>
      </c>
      <c r="P250" s="92">
        <v>0</v>
      </c>
      <c r="Q250" s="95">
        <v>0</v>
      </c>
      <c r="R250" s="112">
        <v>0</v>
      </c>
      <c r="S250" s="92">
        <v>0</v>
      </c>
      <c r="T250" s="95">
        <v>0</v>
      </c>
      <c r="U250" s="95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  <c r="AA250" s="95">
        <v>0</v>
      </c>
      <c r="AB250" s="95">
        <v>0</v>
      </c>
      <c r="AC250" s="95">
        <v>0</v>
      </c>
      <c r="AD250" s="95">
        <v>0</v>
      </c>
      <c r="AE250" s="95">
        <v>0</v>
      </c>
      <c r="AF250" s="95">
        <v>0</v>
      </c>
      <c r="AG250" s="95">
        <v>0</v>
      </c>
    </row>
    <row r="251" spans="1:33" ht="27" customHeight="1">
      <c r="A251" s="139" t="s">
        <v>233</v>
      </c>
      <c r="B251" s="139"/>
      <c r="C251" s="139"/>
      <c r="D251" s="140" t="s">
        <v>265</v>
      </c>
      <c r="E251" s="141">
        <v>15843</v>
      </c>
      <c r="F251" s="141">
        <v>15843</v>
      </c>
      <c r="G251" s="141">
        <v>15843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92">
        <v>0</v>
      </c>
      <c r="Q251" s="95">
        <v>0</v>
      </c>
      <c r="R251" s="112">
        <v>0</v>
      </c>
      <c r="S251" s="92">
        <v>0</v>
      </c>
      <c r="T251" s="95">
        <v>0</v>
      </c>
      <c r="U251" s="95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  <c r="AA251" s="95">
        <v>0</v>
      </c>
      <c r="AB251" s="95">
        <v>0</v>
      </c>
      <c r="AC251" s="95">
        <v>0</v>
      </c>
      <c r="AD251" s="95">
        <v>0</v>
      </c>
      <c r="AE251" s="95">
        <v>0</v>
      </c>
      <c r="AF251" s="95">
        <v>0</v>
      </c>
      <c r="AG251" s="95">
        <v>0</v>
      </c>
    </row>
    <row r="252" spans="1:33" ht="27" customHeight="1">
      <c r="A252" s="139" t="s">
        <v>235</v>
      </c>
      <c r="B252" s="139" t="s">
        <v>140</v>
      </c>
      <c r="C252" s="139"/>
      <c r="D252" s="140" t="s">
        <v>266</v>
      </c>
      <c r="E252" s="141">
        <v>15843</v>
      </c>
      <c r="F252" s="141">
        <v>15843</v>
      </c>
      <c r="G252" s="141">
        <v>15843</v>
      </c>
      <c r="H252" s="141">
        <v>0</v>
      </c>
      <c r="I252" s="141">
        <v>0</v>
      </c>
      <c r="J252" s="141">
        <v>0</v>
      </c>
      <c r="K252" s="141">
        <v>0</v>
      </c>
      <c r="L252" s="141">
        <v>0</v>
      </c>
      <c r="M252" s="141">
        <v>0</v>
      </c>
      <c r="N252" s="141">
        <v>0</v>
      </c>
      <c r="O252" s="141">
        <v>0</v>
      </c>
      <c r="P252" s="92">
        <v>0</v>
      </c>
      <c r="Q252" s="95">
        <v>0</v>
      </c>
      <c r="R252" s="112">
        <v>0</v>
      </c>
      <c r="S252" s="92">
        <v>0</v>
      </c>
      <c r="T252" s="95">
        <v>0</v>
      </c>
      <c r="U252" s="95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  <c r="AA252" s="95">
        <v>0</v>
      </c>
      <c r="AB252" s="95">
        <v>0</v>
      </c>
      <c r="AC252" s="95">
        <v>0</v>
      </c>
      <c r="AD252" s="95">
        <v>0</v>
      </c>
      <c r="AE252" s="95">
        <v>0</v>
      </c>
      <c r="AF252" s="95">
        <v>0</v>
      </c>
      <c r="AG252" s="95">
        <v>0</v>
      </c>
    </row>
    <row r="253" spans="1:33" ht="27" customHeight="1">
      <c r="A253" s="139" t="s">
        <v>237</v>
      </c>
      <c r="B253" s="139" t="s">
        <v>225</v>
      </c>
      <c r="C253" s="139" t="s">
        <v>125</v>
      </c>
      <c r="D253" s="140" t="s">
        <v>267</v>
      </c>
      <c r="E253" s="141">
        <v>15843</v>
      </c>
      <c r="F253" s="141">
        <v>15843</v>
      </c>
      <c r="G253" s="141">
        <v>15843</v>
      </c>
      <c r="H253" s="141">
        <v>0</v>
      </c>
      <c r="I253" s="141">
        <v>0</v>
      </c>
      <c r="J253" s="141">
        <v>0</v>
      </c>
      <c r="K253" s="141">
        <v>0</v>
      </c>
      <c r="L253" s="141">
        <v>0</v>
      </c>
      <c r="M253" s="141">
        <v>0</v>
      </c>
      <c r="N253" s="141">
        <v>0</v>
      </c>
      <c r="O253" s="141">
        <v>0</v>
      </c>
      <c r="P253" s="92">
        <v>0</v>
      </c>
      <c r="Q253" s="95">
        <v>0</v>
      </c>
      <c r="R253" s="112">
        <v>0</v>
      </c>
      <c r="S253" s="92">
        <v>0</v>
      </c>
      <c r="T253" s="95">
        <v>0</v>
      </c>
      <c r="U253" s="95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  <c r="AA253" s="95">
        <v>0</v>
      </c>
      <c r="AB253" s="95">
        <v>0</v>
      </c>
      <c r="AC253" s="95">
        <v>0</v>
      </c>
      <c r="AD253" s="95">
        <v>0</v>
      </c>
      <c r="AE253" s="95">
        <v>0</v>
      </c>
      <c r="AF253" s="95">
        <v>0</v>
      </c>
      <c r="AG253" s="95">
        <v>0</v>
      </c>
    </row>
  </sheetData>
  <sheetProtection/>
  <mergeCells count="26">
    <mergeCell ref="A4:C4"/>
    <mergeCell ref="Q4:V4"/>
    <mergeCell ref="Z5:AB5"/>
    <mergeCell ref="A5:A6"/>
    <mergeCell ref="B5:B6"/>
    <mergeCell ref="C5:C6"/>
    <mergeCell ref="D4:D6"/>
    <mergeCell ref="E4:E6"/>
    <mergeCell ref="F5:F6"/>
    <mergeCell ref="G5:G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5:Y6"/>
    <mergeCell ref="AC5:AC6"/>
    <mergeCell ref="AD5:AD6"/>
    <mergeCell ref="AE5:AE6"/>
    <mergeCell ref="AF5:AF6"/>
    <mergeCell ref="AG5:AG6"/>
  </mergeCells>
  <printOptions horizontalCentered="1"/>
  <pageMargins left="0.39" right="0.39" top="0.79" bottom="0.79" header="0.39" footer="0.39"/>
  <pageSetup fitToHeight="9999" fitToWidth="1" orientation="landscape" paperSize="9"/>
  <headerFooter scaleWithDoc="0"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3"/>
  <sheetViews>
    <sheetView showGridLines="0" showZeros="0" workbookViewId="0" topLeftCell="A64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  <col min="23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34" width="6.66015625" style="0" customWidth="1"/>
  </cols>
  <sheetData>
    <row r="1" spans="1:22" ht="9.75" customHeight="1">
      <c r="A1" s="1" t="s">
        <v>316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317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2" t="s">
        <v>2</v>
      </c>
      <c r="B3" s="2"/>
      <c r="C3" s="2"/>
      <c r="D3" s="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 t="s">
        <v>3</v>
      </c>
      <c r="U3" s="2"/>
      <c r="V3" s="2"/>
    </row>
    <row r="4" spans="1:22" ht="18.75" customHeight="1">
      <c r="A4" s="25" t="s">
        <v>85</v>
      </c>
      <c r="B4" s="25"/>
      <c r="C4" s="25"/>
      <c r="D4" s="25" t="s">
        <v>86</v>
      </c>
      <c r="E4" s="26" t="s">
        <v>87</v>
      </c>
      <c r="F4" s="27" t="s">
        <v>318</v>
      </c>
      <c r="G4" s="28"/>
      <c r="H4" s="29"/>
      <c r="I4" s="27"/>
      <c r="J4" s="27" t="s">
        <v>319</v>
      </c>
      <c r="K4" s="28"/>
      <c r="L4" s="28"/>
      <c r="M4" s="28"/>
      <c r="N4" s="28"/>
      <c r="O4" s="28"/>
      <c r="P4" s="28"/>
      <c r="Q4" s="28"/>
      <c r="R4" s="28"/>
      <c r="S4" s="28"/>
      <c r="T4" s="39"/>
      <c r="U4" s="2"/>
      <c r="V4" s="2"/>
    </row>
    <row r="5" spans="1:22" ht="18.75" customHeight="1">
      <c r="A5" s="25" t="s">
        <v>95</v>
      </c>
      <c r="B5" s="25" t="s">
        <v>96</v>
      </c>
      <c r="C5" s="25" t="s">
        <v>97</v>
      </c>
      <c r="D5" s="25"/>
      <c r="E5" s="25"/>
      <c r="F5" s="12" t="s">
        <v>98</v>
      </c>
      <c r="G5" s="30" t="s">
        <v>320</v>
      </c>
      <c r="H5" s="26" t="s">
        <v>321</v>
      </c>
      <c r="I5" s="26" t="s">
        <v>322</v>
      </c>
      <c r="J5" s="36" t="s">
        <v>98</v>
      </c>
      <c r="K5" s="30" t="s">
        <v>320</v>
      </c>
      <c r="L5" s="26" t="s">
        <v>321</v>
      </c>
      <c r="M5" s="26" t="s">
        <v>322</v>
      </c>
      <c r="N5" s="30" t="s">
        <v>323</v>
      </c>
      <c r="O5" s="30" t="s">
        <v>324</v>
      </c>
      <c r="P5" s="30" t="s">
        <v>325</v>
      </c>
      <c r="Q5" s="30" t="s">
        <v>326</v>
      </c>
      <c r="R5" s="30" t="s">
        <v>327</v>
      </c>
      <c r="S5" s="30" t="s">
        <v>328</v>
      </c>
      <c r="T5" s="12" t="s">
        <v>329</v>
      </c>
      <c r="U5" s="2"/>
      <c r="V5" s="2"/>
    </row>
    <row r="6" spans="1:22" ht="9.75" customHeight="1">
      <c r="A6" s="25"/>
      <c r="B6" s="25"/>
      <c r="C6" s="25"/>
      <c r="D6" s="25"/>
      <c r="E6" s="25"/>
      <c r="F6" s="25"/>
      <c r="G6" s="26"/>
      <c r="H6" s="26"/>
      <c r="I6" s="26"/>
      <c r="J6" s="8"/>
      <c r="K6" s="26"/>
      <c r="L6" s="26"/>
      <c r="M6" s="26"/>
      <c r="N6" s="26"/>
      <c r="O6" s="26"/>
      <c r="P6" s="26"/>
      <c r="Q6" s="30"/>
      <c r="R6" s="26"/>
      <c r="S6" s="26"/>
      <c r="T6" s="25"/>
      <c r="U6" s="2"/>
      <c r="V6" s="2"/>
    </row>
    <row r="7" spans="1:22" ht="9.75" customHeight="1">
      <c r="A7" s="31" t="s">
        <v>121</v>
      </c>
      <c r="B7" s="31" t="s">
        <v>121</v>
      </c>
      <c r="C7" s="32" t="s">
        <v>121</v>
      </c>
      <c r="D7" s="32" t="s">
        <v>121</v>
      </c>
      <c r="E7" s="31">
        <v>1</v>
      </c>
      <c r="F7" s="31">
        <f aca="true" t="shared" si="0" ref="F7:T7">E7+1</f>
        <v>2</v>
      </c>
      <c r="G7" s="31">
        <f t="shared" si="0"/>
        <v>3</v>
      </c>
      <c r="H7" s="31">
        <f t="shared" si="0"/>
        <v>4</v>
      </c>
      <c r="I7" s="31">
        <f t="shared" si="0"/>
        <v>5</v>
      </c>
      <c r="J7" s="31">
        <f t="shared" si="0"/>
        <v>6</v>
      </c>
      <c r="K7" s="31">
        <f t="shared" si="0"/>
        <v>7</v>
      </c>
      <c r="L7" s="31">
        <f t="shared" si="0"/>
        <v>8</v>
      </c>
      <c r="M7" s="31">
        <f t="shared" si="0"/>
        <v>9</v>
      </c>
      <c r="N7" s="31">
        <f t="shared" si="0"/>
        <v>10</v>
      </c>
      <c r="O7" s="31">
        <f t="shared" si="0"/>
        <v>11</v>
      </c>
      <c r="P7" s="31">
        <f t="shared" si="0"/>
        <v>12</v>
      </c>
      <c r="Q7" s="31">
        <f t="shared" si="0"/>
        <v>13</v>
      </c>
      <c r="R7" s="31">
        <f t="shared" si="0"/>
        <v>14</v>
      </c>
      <c r="S7" s="31">
        <f t="shared" si="0"/>
        <v>15</v>
      </c>
      <c r="T7" s="31">
        <f t="shared" si="0"/>
        <v>16</v>
      </c>
      <c r="U7" s="2"/>
      <c r="V7" s="2"/>
    </row>
    <row r="8" spans="1:22" ht="27" customHeight="1">
      <c r="A8" s="33"/>
      <c r="B8" s="33"/>
      <c r="C8" s="34"/>
      <c r="D8" s="33" t="s">
        <v>98</v>
      </c>
      <c r="E8" s="20">
        <v>8047063</v>
      </c>
      <c r="F8" s="35">
        <v>7348337</v>
      </c>
      <c r="G8" s="35">
        <v>5389459</v>
      </c>
      <c r="H8" s="35">
        <v>1165969</v>
      </c>
      <c r="I8" s="35">
        <v>792909</v>
      </c>
      <c r="J8" s="37">
        <v>698726</v>
      </c>
      <c r="K8" s="38">
        <v>0</v>
      </c>
      <c r="L8" s="38">
        <v>386159</v>
      </c>
      <c r="M8" s="38">
        <v>180517</v>
      </c>
      <c r="N8" s="38">
        <v>0</v>
      </c>
      <c r="O8" s="38">
        <v>0</v>
      </c>
      <c r="P8" s="38">
        <v>132050</v>
      </c>
      <c r="Q8" s="38">
        <v>0</v>
      </c>
      <c r="R8" s="38">
        <v>0</v>
      </c>
      <c r="S8" s="21">
        <v>0</v>
      </c>
      <c r="T8" s="40">
        <v>0</v>
      </c>
      <c r="U8" s="1"/>
      <c r="V8" s="1"/>
    </row>
    <row r="9" spans="1:22" ht="27" customHeight="1">
      <c r="A9" s="70" t="s">
        <v>122</v>
      </c>
      <c r="B9" s="70"/>
      <c r="C9" s="71"/>
      <c r="D9" s="70" t="s">
        <v>123</v>
      </c>
      <c r="E9" s="72">
        <v>2822574</v>
      </c>
      <c r="F9" s="73">
        <v>2586154</v>
      </c>
      <c r="G9" s="73">
        <v>1846180</v>
      </c>
      <c r="H9" s="73">
        <v>663606</v>
      </c>
      <c r="I9" s="73">
        <v>76368</v>
      </c>
      <c r="J9" s="75">
        <v>236420</v>
      </c>
      <c r="K9" s="78">
        <v>0</v>
      </c>
      <c r="L9" s="78">
        <v>236420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6">
        <v>0</v>
      </c>
      <c r="T9" s="79">
        <v>0</v>
      </c>
      <c r="U9" s="2"/>
      <c r="V9" s="2"/>
    </row>
    <row r="10" spans="1:22" ht="27" customHeight="1">
      <c r="A10" s="70" t="s">
        <v>124</v>
      </c>
      <c r="B10" s="70" t="s">
        <v>125</v>
      </c>
      <c r="C10" s="71"/>
      <c r="D10" s="70" t="s">
        <v>126</v>
      </c>
      <c r="E10" s="72">
        <v>273933</v>
      </c>
      <c r="F10" s="73">
        <v>216883</v>
      </c>
      <c r="G10" s="73">
        <v>169729</v>
      </c>
      <c r="H10" s="73">
        <v>47154</v>
      </c>
      <c r="I10" s="73">
        <v>0</v>
      </c>
      <c r="J10" s="75">
        <v>57050</v>
      </c>
      <c r="K10" s="78">
        <v>0</v>
      </c>
      <c r="L10" s="78">
        <v>57050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6">
        <v>0</v>
      </c>
      <c r="T10" s="79">
        <v>0</v>
      </c>
      <c r="U10" s="1"/>
      <c r="V10" s="2"/>
    </row>
    <row r="11" spans="1:22" ht="27" customHeight="1">
      <c r="A11" s="70" t="s">
        <v>127</v>
      </c>
      <c r="B11" s="70" t="s">
        <v>128</v>
      </c>
      <c r="C11" s="71" t="s">
        <v>125</v>
      </c>
      <c r="D11" s="70" t="s">
        <v>129</v>
      </c>
      <c r="E11" s="72">
        <v>216883</v>
      </c>
      <c r="F11" s="73">
        <v>216883</v>
      </c>
      <c r="G11" s="73">
        <v>169729</v>
      </c>
      <c r="H11" s="73">
        <v>47154</v>
      </c>
      <c r="I11" s="73">
        <v>0</v>
      </c>
      <c r="J11" s="75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6">
        <v>0</v>
      </c>
      <c r="T11" s="79">
        <v>0</v>
      </c>
      <c r="U11" s="1"/>
      <c r="V11" s="2"/>
    </row>
    <row r="12" spans="1:22" ht="27" customHeight="1">
      <c r="A12" s="70" t="s">
        <v>127</v>
      </c>
      <c r="B12" s="70" t="s">
        <v>128</v>
      </c>
      <c r="C12" s="71" t="s">
        <v>130</v>
      </c>
      <c r="D12" s="70" t="s">
        <v>131</v>
      </c>
      <c r="E12" s="72">
        <v>7050</v>
      </c>
      <c r="F12" s="73">
        <v>0</v>
      </c>
      <c r="G12" s="73">
        <v>0</v>
      </c>
      <c r="H12" s="73">
        <v>0</v>
      </c>
      <c r="I12" s="73">
        <v>0</v>
      </c>
      <c r="J12" s="75">
        <v>7050</v>
      </c>
      <c r="K12" s="78">
        <v>0</v>
      </c>
      <c r="L12" s="78">
        <v>7050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6">
        <v>0</v>
      </c>
      <c r="T12" s="79">
        <v>0</v>
      </c>
      <c r="U12" s="1"/>
      <c r="V12" s="2"/>
    </row>
    <row r="13" spans="1:22" ht="27" customHeight="1">
      <c r="A13" s="70" t="s">
        <v>127</v>
      </c>
      <c r="B13" s="70" t="s">
        <v>128</v>
      </c>
      <c r="C13" s="71" t="s">
        <v>132</v>
      </c>
      <c r="D13" s="70" t="s">
        <v>133</v>
      </c>
      <c r="E13" s="72">
        <v>47000</v>
      </c>
      <c r="F13" s="73">
        <v>0</v>
      </c>
      <c r="G13" s="73">
        <v>0</v>
      </c>
      <c r="H13" s="73">
        <v>0</v>
      </c>
      <c r="I13" s="73">
        <v>0</v>
      </c>
      <c r="J13" s="75">
        <v>47000</v>
      </c>
      <c r="K13" s="78">
        <v>0</v>
      </c>
      <c r="L13" s="78">
        <v>47000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6">
        <v>0</v>
      </c>
      <c r="T13" s="79">
        <v>0</v>
      </c>
      <c r="U13" s="1"/>
      <c r="V13" s="2"/>
    </row>
    <row r="14" spans="1:22" ht="27" customHeight="1">
      <c r="A14" s="70" t="s">
        <v>127</v>
      </c>
      <c r="B14" s="70" t="s">
        <v>128</v>
      </c>
      <c r="C14" s="71" t="s">
        <v>134</v>
      </c>
      <c r="D14" s="70" t="s">
        <v>135</v>
      </c>
      <c r="E14" s="72">
        <v>3000</v>
      </c>
      <c r="F14" s="73">
        <v>0</v>
      </c>
      <c r="G14" s="73">
        <v>0</v>
      </c>
      <c r="H14" s="73">
        <v>0</v>
      </c>
      <c r="I14" s="73">
        <v>0</v>
      </c>
      <c r="J14" s="75">
        <v>3000</v>
      </c>
      <c r="K14" s="78">
        <v>0</v>
      </c>
      <c r="L14" s="78">
        <v>3000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6">
        <v>0</v>
      </c>
      <c r="T14" s="79">
        <v>0</v>
      </c>
      <c r="U14" s="1"/>
      <c r="V14" s="2"/>
    </row>
    <row r="15" spans="1:22" ht="27" customHeight="1">
      <c r="A15" s="70" t="s">
        <v>124</v>
      </c>
      <c r="B15" s="70" t="s">
        <v>136</v>
      </c>
      <c r="C15" s="71"/>
      <c r="D15" s="70" t="s">
        <v>137</v>
      </c>
      <c r="E15" s="72">
        <v>1520418</v>
      </c>
      <c r="F15" s="73">
        <v>1423948</v>
      </c>
      <c r="G15" s="73">
        <v>950156</v>
      </c>
      <c r="H15" s="73">
        <v>418672</v>
      </c>
      <c r="I15" s="73">
        <v>55120</v>
      </c>
      <c r="J15" s="75">
        <v>96470</v>
      </c>
      <c r="K15" s="78">
        <v>0</v>
      </c>
      <c r="L15" s="78">
        <v>96470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6">
        <v>0</v>
      </c>
      <c r="T15" s="79">
        <v>0</v>
      </c>
      <c r="U15" s="1"/>
      <c r="V15" s="2"/>
    </row>
    <row r="16" spans="1:22" ht="27" customHeight="1">
      <c r="A16" s="70" t="s">
        <v>127</v>
      </c>
      <c r="B16" s="70" t="s">
        <v>138</v>
      </c>
      <c r="C16" s="71" t="s">
        <v>125</v>
      </c>
      <c r="D16" s="70" t="s">
        <v>139</v>
      </c>
      <c r="E16" s="72">
        <v>1423948</v>
      </c>
      <c r="F16" s="73">
        <v>1423948</v>
      </c>
      <c r="G16" s="73">
        <v>950156</v>
      </c>
      <c r="H16" s="73">
        <v>418672</v>
      </c>
      <c r="I16" s="73">
        <v>55120</v>
      </c>
      <c r="J16" s="75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6">
        <v>0</v>
      </c>
      <c r="T16" s="79">
        <v>0</v>
      </c>
      <c r="U16" s="1"/>
      <c r="V16" s="2"/>
    </row>
    <row r="17" spans="1:22" ht="27" customHeight="1">
      <c r="A17" s="70" t="s">
        <v>127</v>
      </c>
      <c r="B17" s="70" t="s">
        <v>138</v>
      </c>
      <c r="C17" s="71" t="s">
        <v>140</v>
      </c>
      <c r="D17" s="70" t="s">
        <v>141</v>
      </c>
      <c r="E17" s="72">
        <v>38018</v>
      </c>
      <c r="F17" s="73">
        <v>0</v>
      </c>
      <c r="G17" s="73">
        <v>0</v>
      </c>
      <c r="H17" s="73">
        <v>0</v>
      </c>
      <c r="I17" s="73">
        <v>0</v>
      </c>
      <c r="J17" s="75">
        <v>38018</v>
      </c>
      <c r="K17" s="78">
        <v>0</v>
      </c>
      <c r="L17" s="78">
        <v>38018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6">
        <v>0</v>
      </c>
      <c r="T17" s="79">
        <v>0</v>
      </c>
      <c r="U17" s="2"/>
      <c r="V17" s="2"/>
    </row>
    <row r="18" spans="1:22" ht="27" customHeight="1">
      <c r="A18" s="70" t="s">
        <v>127</v>
      </c>
      <c r="B18" s="70" t="s">
        <v>138</v>
      </c>
      <c r="C18" s="71" t="s">
        <v>142</v>
      </c>
      <c r="D18" s="70" t="s">
        <v>143</v>
      </c>
      <c r="E18" s="72">
        <v>58452</v>
      </c>
      <c r="F18" s="73">
        <v>0</v>
      </c>
      <c r="G18" s="73">
        <v>0</v>
      </c>
      <c r="H18" s="73">
        <v>0</v>
      </c>
      <c r="I18" s="73">
        <v>0</v>
      </c>
      <c r="J18" s="75">
        <v>58452</v>
      </c>
      <c r="K18" s="78">
        <v>0</v>
      </c>
      <c r="L18" s="78">
        <v>58452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6">
        <v>0</v>
      </c>
      <c r="T18" s="79">
        <v>0</v>
      </c>
      <c r="U18" s="2"/>
      <c r="V18" s="2"/>
    </row>
    <row r="19" spans="1:22" ht="27" customHeight="1">
      <c r="A19" s="70" t="s">
        <v>124</v>
      </c>
      <c r="B19" s="70" t="s">
        <v>142</v>
      </c>
      <c r="C19" s="71"/>
      <c r="D19" s="70" t="s">
        <v>144</v>
      </c>
      <c r="E19" s="72">
        <v>505675</v>
      </c>
      <c r="F19" s="73">
        <v>505675</v>
      </c>
      <c r="G19" s="73">
        <v>395237</v>
      </c>
      <c r="H19" s="73">
        <v>103638</v>
      </c>
      <c r="I19" s="73">
        <v>6800</v>
      </c>
      <c r="J19" s="75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6">
        <v>0</v>
      </c>
      <c r="T19" s="79">
        <v>0</v>
      </c>
      <c r="U19" s="2"/>
      <c r="V19" s="2"/>
    </row>
    <row r="20" spans="1:22" ht="27" customHeight="1">
      <c r="A20" s="70" t="s">
        <v>127</v>
      </c>
      <c r="B20" s="70" t="s">
        <v>145</v>
      </c>
      <c r="C20" s="71" t="s">
        <v>140</v>
      </c>
      <c r="D20" s="70" t="s">
        <v>146</v>
      </c>
      <c r="E20" s="72">
        <v>505675</v>
      </c>
      <c r="F20" s="73">
        <v>505675</v>
      </c>
      <c r="G20" s="73">
        <v>395237</v>
      </c>
      <c r="H20" s="73">
        <v>103638</v>
      </c>
      <c r="I20" s="73">
        <v>6800</v>
      </c>
      <c r="J20" s="75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6">
        <v>0</v>
      </c>
      <c r="T20" s="79">
        <v>0</v>
      </c>
      <c r="U20" s="2"/>
      <c r="V20" s="2"/>
    </row>
    <row r="21" spans="1:22" ht="27" customHeight="1">
      <c r="A21" s="70" t="s">
        <v>124</v>
      </c>
      <c r="B21" s="70" t="s">
        <v>147</v>
      </c>
      <c r="C21" s="71"/>
      <c r="D21" s="70" t="s">
        <v>148</v>
      </c>
      <c r="E21" s="72">
        <v>2500</v>
      </c>
      <c r="F21" s="73">
        <v>0</v>
      </c>
      <c r="G21" s="73">
        <v>0</v>
      </c>
      <c r="H21" s="73">
        <v>0</v>
      </c>
      <c r="I21" s="73">
        <v>0</v>
      </c>
      <c r="J21" s="75">
        <v>2500</v>
      </c>
      <c r="K21" s="78">
        <v>0</v>
      </c>
      <c r="L21" s="78">
        <v>2500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6">
        <v>0</v>
      </c>
      <c r="T21" s="79">
        <v>0</v>
      </c>
      <c r="U21" s="2"/>
      <c r="V21" s="2"/>
    </row>
    <row r="22" spans="1:22" ht="27" customHeight="1">
      <c r="A22" s="70" t="s">
        <v>127</v>
      </c>
      <c r="B22" s="70" t="s">
        <v>149</v>
      </c>
      <c r="C22" s="71" t="s">
        <v>150</v>
      </c>
      <c r="D22" s="70" t="s">
        <v>151</v>
      </c>
      <c r="E22" s="72">
        <v>2500</v>
      </c>
      <c r="F22" s="73">
        <v>0</v>
      </c>
      <c r="G22" s="73">
        <v>0</v>
      </c>
      <c r="H22" s="73">
        <v>0</v>
      </c>
      <c r="I22" s="73">
        <v>0</v>
      </c>
      <c r="J22" s="75">
        <v>2500</v>
      </c>
      <c r="K22" s="78">
        <v>0</v>
      </c>
      <c r="L22" s="78">
        <v>2500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6">
        <v>0</v>
      </c>
      <c r="T22" s="79">
        <v>0</v>
      </c>
      <c r="U22" s="2"/>
      <c r="V22" s="2"/>
    </row>
    <row r="23" spans="1:22" ht="27" customHeight="1">
      <c r="A23" s="70" t="s">
        <v>124</v>
      </c>
      <c r="B23" s="70" t="s">
        <v>152</v>
      </c>
      <c r="C23" s="71"/>
      <c r="D23" s="70" t="s">
        <v>153</v>
      </c>
      <c r="E23" s="72">
        <v>425200</v>
      </c>
      <c r="F23" s="73">
        <v>425200</v>
      </c>
      <c r="G23" s="73">
        <v>331058</v>
      </c>
      <c r="H23" s="73">
        <v>94142</v>
      </c>
      <c r="I23" s="73">
        <v>0</v>
      </c>
      <c r="J23" s="75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6">
        <v>0</v>
      </c>
      <c r="T23" s="79">
        <v>0</v>
      </c>
      <c r="U23" s="2"/>
      <c r="V23" s="2"/>
    </row>
    <row r="24" spans="1:20" ht="27" customHeight="1">
      <c r="A24" s="70" t="s">
        <v>127</v>
      </c>
      <c r="B24" s="70" t="s">
        <v>154</v>
      </c>
      <c r="C24" s="71" t="s">
        <v>125</v>
      </c>
      <c r="D24" s="70" t="s">
        <v>155</v>
      </c>
      <c r="E24" s="72">
        <v>425200</v>
      </c>
      <c r="F24" s="73">
        <v>425200</v>
      </c>
      <c r="G24" s="73">
        <v>331058</v>
      </c>
      <c r="H24" s="73">
        <v>94142</v>
      </c>
      <c r="I24" s="73">
        <v>0</v>
      </c>
      <c r="J24" s="75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6">
        <v>0</v>
      </c>
      <c r="T24" s="79">
        <v>0</v>
      </c>
    </row>
    <row r="25" spans="1:20" ht="27" customHeight="1">
      <c r="A25" s="70" t="s">
        <v>124</v>
      </c>
      <c r="B25" s="70" t="s">
        <v>156</v>
      </c>
      <c r="C25" s="71"/>
      <c r="D25" s="70" t="s">
        <v>157</v>
      </c>
      <c r="E25" s="72">
        <v>65400</v>
      </c>
      <c r="F25" s="73">
        <v>0</v>
      </c>
      <c r="G25" s="73">
        <v>0</v>
      </c>
      <c r="H25" s="73">
        <v>0</v>
      </c>
      <c r="I25" s="73">
        <v>0</v>
      </c>
      <c r="J25" s="75">
        <v>65400</v>
      </c>
      <c r="K25" s="78">
        <v>0</v>
      </c>
      <c r="L25" s="78">
        <v>65400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6">
        <v>0</v>
      </c>
      <c r="T25" s="79">
        <v>0</v>
      </c>
    </row>
    <row r="26" spans="1:20" ht="27" customHeight="1">
      <c r="A26" s="70" t="s">
        <v>127</v>
      </c>
      <c r="B26" s="70" t="s">
        <v>158</v>
      </c>
      <c r="C26" s="71" t="s">
        <v>150</v>
      </c>
      <c r="D26" s="70" t="s">
        <v>159</v>
      </c>
      <c r="E26" s="72">
        <v>65400</v>
      </c>
      <c r="F26" s="73">
        <v>0</v>
      </c>
      <c r="G26" s="73">
        <v>0</v>
      </c>
      <c r="H26" s="73">
        <v>0</v>
      </c>
      <c r="I26" s="73">
        <v>0</v>
      </c>
      <c r="J26" s="75">
        <v>65400</v>
      </c>
      <c r="K26" s="78">
        <v>0</v>
      </c>
      <c r="L26" s="78">
        <v>65400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6">
        <v>0</v>
      </c>
      <c r="T26" s="79">
        <v>0</v>
      </c>
    </row>
    <row r="27" spans="1:20" ht="27" customHeight="1">
      <c r="A27" s="70" t="s">
        <v>124</v>
      </c>
      <c r="B27" s="70" t="s">
        <v>150</v>
      </c>
      <c r="C27" s="71"/>
      <c r="D27" s="70" t="s">
        <v>160</v>
      </c>
      <c r="E27" s="72">
        <v>29448</v>
      </c>
      <c r="F27" s="73">
        <v>14448</v>
      </c>
      <c r="G27" s="73">
        <v>0</v>
      </c>
      <c r="H27" s="73">
        <v>0</v>
      </c>
      <c r="I27" s="73">
        <v>14448</v>
      </c>
      <c r="J27" s="75">
        <v>15000</v>
      </c>
      <c r="K27" s="78">
        <v>0</v>
      </c>
      <c r="L27" s="78">
        <v>15000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6">
        <v>0</v>
      </c>
      <c r="T27" s="79">
        <v>0</v>
      </c>
    </row>
    <row r="28" spans="1:20" ht="27" customHeight="1">
      <c r="A28" s="70" t="s">
        <v>127</v>
      </c>
      <c r="B28" s="70" t="s">
        <v>161</v>
      </c>
      <c r="C28" s="71" t="s">
        <v>150</v>
      </c>
      <c r="D28" s="70" t="s">
        <v>162</v>
      </c>
      <c r="E28" s="72">
        <v>29448</v>
      </c>
      <c r="F28" s="73">
        <v>14448</v>
      </c>
      <c r="G28" s="73">
        <v>0</v>
      </c>
      <c r="H28" s="73">
        <v>0</v>
      </c>
      <c r="I28" s="73">
        <v>14448</v>
      </c>
      <c r="J28" s="75">
        <v>15000</v>
      </c>
      <c r="K28" s="78">
        <v>0</v>
      </c>
      <c r="L28" s="78">
        <v>15000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6">
        <v>0</v>
      </c>
      <c r="T28" s="79">
        <v>0</v>
      </c>
    </row>
    <row r="29" spans="1:20" ht="27" customHeight="1">
      <c r="A29" s="70" t="s">
        <v>163</v>
      </c>
      <c r="B29" s="70"/>
      <c r="C29" s="71"/>
      <c r="D29" s="70" t="s">
        <v>164</v>
      </c>
      <c r="E29" s="72">
        <v>198029</v>
      </c>
      <c r="F29" s="73">
        <v>162479</v>
      </c>
      <c r="G29" s="73">
        <v>132195</v>
      </c>
      <c r="H29" s="73">
        <v>30284</v>
      </c>
      <c r="I29" s="73">
        <v>0</v>
      </c>
      <c r="J29" s="75">
        <v>35550</v>
      </c>
      <c r="K29" s="78">
        <v>0</v>
      </c>
      <c r="L29" s="78">
        <v>35550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6">
        <v>0</v>
      </c>
      <c r="T29" s="79">
        <v>0</v>
      </c>
    </row>
    <row r="30" spans="1:20" ht="27" customHeight="1">
      <c r="A30" s="70" t="s">
        <v>165</v>
      </c>
      <c r="B30" s="70" t="s">
        <v>142</v>
      </c>
      <c r="C30" s="71"/>
      <c r="D30" s="70" t="s">
        <v>166</v>
      </c>
      <c r="E30" s="72">
        <v>162479</v>
      </c>
      <c r="F30" s="73">
        <v>162479</v>
      </c>
      <c r="G30" s="73">
        <v>132195</v>
      </c>
      <c r="H30" s="73">
        <v>30284</v>
      </c>
      <c r="I30" s="73">
        <v>0</v>
      </c>
      <c r="J30" s="75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6">
        <v>0</v>
      </c>
      <c r="T30" s="79">
        <v>0</v>
      </c>
    </row>
    <row r="31" spans="1:20" ht="27" customHeight="1">
      <c r="A31" s="70" t="s">
        <v>167</v>
      </c>
      <c r="B31" s="70" t="s">
        <v>145</v>
      </c>
      <c r="C31" s="71" t="s">
        <v>125</v>
      </c>
      <c r="D31" s="70" t="s">
        <v>168</v>
      </c>
      <c r="E31" s="72">
        <v>162479</v>
      </c>
      <c r="F31" s="73">
        <v>162479</v>
      </c>
      <c r="G31" s="73">
        <v>132195</v>
      </c>
      <c r="H31" s="73">
        <v>30284</v>
      </c>
      <c r="I31" s="73">
        <v>0</v>
      </c>
      <c r="J31" s="75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6">
        <v>0</v>
      </c>
      <c r="T31" s="79">
        <v>0</v>
      </c>
    </row>
    <row r="32" spans="1:20" ht="27" customHeight="1">
      <c r="A32" s="70" t="s">
        <v>165</v>
      </c>
      <c r="B32" s="70" t="s">
        <v>150</v>
      </c>
      <c r="C32" s="71"/>
      <c r="D32" s="70" t="s">
        <v>169</v>
      </c>
      <c r="E32" s="72">
        <v>35550</v>
      </c>
      <c r="F32" s="73">
        <v>0</v>
      </c>
      <c r="G32" s="73">
        <v>0</v>
      </c>
      <c r="H32" s="73">
        <v>0</v>
      </c>
      <c r="I32" s="73">
        <v>0</v>
      </c>
      <c r="J32" s="75">
        <v>35550</v>
      </c>
      <c r="K32" s="78">
        <v>0</v>
      </c>
      <c r="L32" s="78">
        <v>35550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6">
        <v>0</v>
      </c>
      <c r="T32" s="79">
        <v>0</v>
      </c>
    </row>
    <row r="33" spans="1:20" ht="27" customHeight="1">
      <c r="A33" s="70" t="s">
        <v>167</v>
      </c>
      <c r="B33" s="70" t="s">
        <v>161</v>
      </c>
      <c r="C33" s="71" t="s">
        <v>125</v>
      </c>
      <c r="D33" s="70" t="s">
        <v>170</v>
      </c>
      <c r="E33" s="72">
        <v>35550</v>
      </c>
      <c r="F33" s="73">
        <v>0</v>
      </c>
      <c r="G33" s="73">
        <v>0</v>
      </c>
      <c r="H33" s="73">
        <v>0</v>
      </c>
      <c r="I33" s="73">
        <v>0</v>
      </c>
      <c r="J33" s="75">
        <v>35550</v>
      </c>
      <c r="K33" s="78">
        <v>0</v>
      </c>
      <c r="L33" s="78">
        <v>35550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6">
        <v>0</v>
      </c>
      <c r="T33" s="79">
        <v>0</v>
      </c>
    </row>
    <row r="34" spans="1:20" ht="27" customHeight="1">
      <c r="A34" s="70" t="s">
        <v>171</v>
      </c>
      <c r="B34" s="70"/>
      <c r="C34" s="71"/>
      <c r="D34" s="70" t="s">
        <v>172</v>
      </c>
      <c r="E34" s="72">
        <v>157336</v>
      </c>
      <c r="F34" s="73">
        <v>157336</v>
      </c>
      <c r="G34" s="73">
        <v>135001</v>
      </c>
      <c r="H34" s="73">
        <v>22335</v>
      </c>
      <c r="I34" s="73">
        <v>0</v>
      </c>
      <c r="J34" s="75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6">
        <v>0</v>
      </c>
      <c r="T34" s="79">
        <v>0</v>
      </c>
    </row>
    <row r="35" spans="1:20" ht="27" customHeight="1">
      <c r="A35" s="70" t="s">
        <v>173</v>
      </c>
      <c r="B35" s="70" t="s">
        <v>130</v>
      </c>
      <c r="C35" s="71"/>
      <c r="D35" s="70" t="s">
        <v>174</v>
      </c>
      <c r="E35" s="72">
        <v>157336</v>
      </c>
      <c r="F35" s="73">
        <v>157336</v>
      </c>
      <c r="G35" s="73">
        <v>135001</v>
      </c>
      <c r="H35" s="73">
        <v>22335</v>
      </c>
      <c r="I35" s="73">
        <v>0</v>
      </c>
      <c r="J35" s="75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6">
        <v>0</v>
      </c>
      <c r="T35" s="79">
        <v>0</v>
      </c>
    </row>
    <row r="36" spans="1:20" ht="27" customHeight="1">
      <c r="A36" s="70" t="s">
        <v>175</v>
      </c>
      <c r="B36" s="70" t="s">
        <v>176</v>
      </c>
      <c r="C36" s="71" t="s">
        <v>130</v>
      </c>
      <c r="D36" s="70" t="s">
        <v>177</v>
      </c>
      <c r="E36" s="72">
        <v>157336</v>
      </c>
      <c r="F36" s="73">
        <v>157336</v>
      </c>
      <c r="G36" s="73">
        <v>135001</v>
      </c>
      <c r="H36" s="73">
        <v>22335</v>
      </c>
      <c r="I36" s="73">
        <v>0</v>
      </c>
      <c r="J36" s="75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6">
        <v>0</v>
      </c>
      <c r="T36" s="79">
        <v>0</v>
      </c>
    </row>
    <row r="37" spans="1:20" ht="27" customHeight="1">
      <c r="A37" s="70" t="s">
        <v>178</v>
      </c>
      <c r="B37" s="70"/>
      <c r="C37" s="71"/>
      <c r="D37" s="70" t="s">
        <v>179</v>
      </c>
      <c r="E37" s="72">
        <v>587918</v>
      </c>
      <c r="F37" s="73">
        <v>587918</v>
      </c>
      <c r="G37" s="73">
        <v>576897</v>
      </c>
      <c r="H37" s="73">
        <v>11021</v>
      </c>
      <c r="I37" s="73">
        <v>0</v>
      </c>
      <c r="J37" s="75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6">
        <v>0</v>
      </c>
      <c r="T37" s="79">
        <v>0</v>
      </c>
    </row>
    <row r="38" spans="1:20" ht="27" customHeight="1">
      <c r="A38" s="70" t="s">
        <v>180</v>
      </c>
      <c r="B38" s="70" t="s">
        <v>125</v>
      </c>
      <c r="C38" s="71"/>
      <c r="D38" s="70" t="s">
        <v>181</v>
      </c>
      <c r="E38" s="72">
        <v>72364</v>
      </c>
      <c r="F38" s="73">
        <v>72364</v>
      </c>
      <c r="G38" s="73">
        <v>61343</v>
      </c>
      <c r="H38" s="73">
        <v>11021</v>
      </c>
      <c r="I38" s="73">
        <v>0</v>
      </c>
      <c r="J38" s="75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6">
        <v>0</v>
      </c>
      <c r="T38" s="79">
        <v>0</v>
      </c>
    </row>
    <row r="39" spans="1:20" ht="27" customHeight="1">
      <c r="A39" s="70" t="s">
        <v>182</v>
      </c>
      <c r="B39" s="70" t="s">
        <v>128</v>
      </c>
      <c r="C39" s="71" t="s">
        <v>183</v>
      </c>
      <c r="D39" s="70" t="s">
        <v>184</v>
      </c>
      <c r="E39" s="72">
        <v>72364</v>
      </c>
      <c r="F39" s="73">
        <v>72364</v>
      </c>
      <c r="G39" s="73">
        <v>61343</v>
      </c>
      <c r="H39" s="73">
        <v>11021</v>
      </c>
      <c r="I39" s="73">
        <v>0</v>
      </c>
      <c r="J39" s="75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6">
        <v>0</v>
      </c>
      <c r="T39" s="79">
        <v>0</v>
      </c>
    </row>
    <row r="40" spans="1:20" ht="27" customHeight="1">
      <c r="A40" s="70" t="s">
        <v>180</v>
      </c>
      <c r="B40" s="70" t="s">
        <v>185</v>
      </c>
      <c r="C40" s="71"/>
      <c r="D40" s="70" t="s">
        <v>186</v>
      </c>
      <c r="E40" s="72">
        <v>515554</v>
      </c>
      <c r="F40" s="73">
        <v>515554</v>
      </c>
      <c r="G40" s="73">
        <v>515554</v>
      </c>
      <c r="H40" s="73">
        <v>0</v>
      </c>
      <c r="I40" s="73">
        <v>0</v>
      </c>
      <c r="J40" s="75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6">
        <v>0</v>
      </c>
      <c r="T40" s="79">
        <v>0</v>
      </c>
    </row>
    <row r="41" spans="1:20" ht="27" customHeight="1">
      <c r="A41" s="70" t="s">
        <v>182</v>
      </c>
      <c r="B41" s="70" t="s">
        <v>187</v>
      </c>
      <c r="C41" s="71" t="s">
        <v>185</v>
      </c>
      <c r="D41" s="70" t="s">
        <v>188</v>
      </c>
      <c r="E41" s="72">
        <v>515554</v>
      </c>
      <c r="F41" s="73">
        <v>515554</v>
      </c>
      <c r="G41" s="73">
        <v>515554</v>
      </c>
      <c r="H41" s="73">
        <v>0</v>
      </c>
      <c r="I41" s="73">
        <v>0</v>
      </c>
      <c r="J41" s="75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6">
        <v>0</v>
      </c>
      <c r="T41" s="79">
        <v>0</v>
      </c>
    </row>
    <row r="42" spans="1:20" ht="27" customHeight="1">
      <c r="A42" s="70" t="s">
        <v>189</v>
      </c>
      <c r="B42" s="70"/>
      <c r="C42" s="71"/>
      <c r="D42" s="70" t="s">
        <v>190</v>
      </c>
      <c r="E42" s="72">
        <v>1185218</v>
      </c>
      <c r="F42" s="73">
        <v>1027998</v>
      </c>
      <c r="G42" s="73">
        <v>788766</v>
      </c>
      <c r="H42" s="73">
        <v>128891</v>
      </c>
      <c r="I42" s="73">
        <v>110341</v>
      </c>
      <c r="J42" s="75">
        <v>157220</v>
      </c>
      <c r="K42" s="78">
        <v>0</v>
      </c>
      <c r="L42" s="78">
        <v>5000</v>
      </c>
      <c r="M42" s="78">
        <v>152220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6">
        <v>0</v>
      </c>
      <c r="T42" s="79">
        <v>0</v>
      </c>
    </row>
    <row r="43" spans="1:20" ht="27" customHeight="1">
      <c r="A43" s="70" t="s">
        <v>191</v>
      </c>
      <c r="B43" s="70" t="s">
        <v>132</v>
      </c>
      <c r="C43" s="71"/>
      <c r="D43" s="70" t="s">
        <v>192</v>
      </c>
      <c r="E43" s="72">
        <v>726393</v>
      </c>
      <c r="F43" s="73">
        <v>569173</v>
      </c>
      <c r="G43" s="73">
        <v>399063</v>
      </c>
      <c r="H43" s="73">
        <v>77730</v>
      </c>
      <c r="I43" s="73">
        <v>92380</v>
      </c>
      <c r="J43" s="75">
        <v>157220</v>
      </c>
      <c r="K43" s="78">
        <v>0</v>
      </c>
      <c r="L43" s="78">
        <v>5000</v>
      </c>
      <c r="M43" s="78">
        <v>152220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6">
        <v>0</v>
      </c>
      <c r="T43" s="79">
        <v>0</v>
      </c>
    </row>
    <row r="44" spans="1:20" ht="27" customHeight="1">
      <c r="A44" s="70" t="s">
        <v>193</v>
      </c>
      <c r="B44" s="70" t="s">
        <v>194</v>
      </c>
      <c r="C44" s="71" t="s">
        <v>195</v>
      </c>
      <c r="D44" s="70" t="s">
        <v>196</v>
      </c>
      <c r="E44" s="72">
        <v>568633</v>
      </c>
      <c r="F44" s="73">
        <v>568633</v>
      </c>
      <c r="G44" s="73">
        <v>399063</v>
      </c>
      <c r="H44" s="73">
        <v>77730</v>
      </c>
      <c r="I44" s="73">
        <v>91840</v>
      </c>
      <c r="J44" s="75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6">
        <v>0</v>
      </c>
      <c r="T44" s="79">
        <v>0</v>
      </c>
    </row>
    <row r="45" spans="1:20" ht="27" customHeight="1">
      <c r="A45" s="70" t="s">
        <v>193</v>
      </c>
      <c r="B45" s="70" t="s">
        <v>194</v>
      </c>
      <c r="C45" s="71" t="s">
        <v>197</v>
      </c>
      <c r="D45" s="70" t="s">
        <v>198</v>
      </c>
      <c r="E45" s="72">
        <v>157220</v>
      </c>
      <c r="F45" s="73">
        <v>0</v>
      </c>
      <c r="G45" s="73">
        <v>0</v>
      </c>
      <c r="H45" s="73">
        <v>0</v>
      </c>
      <c r="I45" s="73">
        <v>0</v>
      </c>
      <c r="J45" s="75">
        <v>157220</v>
      </c>
      <c r="K45" s="78">
        <v>0</v>
      </c>
      <c r="L45" s="78">
        <v>5000</v>
      </c>
      <c r="M45" s="78">
        <v>152220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6">
        <v>0</v>
      </c>
      <c r="T45" s="79">
        <v>0</v>
      </c>
    </row>
    <row r="46" spans="1:20" ht="27" customHeight="1">
      <c r="A46" s="70" t="s">
        <v>193</v>
      </c>
      <c r="B46" s="70" t="s">
        <v>194</v>
      </c>
      <c r="C46" s="71" t="s">
        <v>150</v>
      </c>
      <c r="D46" s="70" t="s">
        <v>199</v>
      </c>
      <c r="E46" s="72">
        <v>540</v>
      </c>
      <c r="F46" s="73">
        <v>540</v>
      </c>
      <c r="G46" s="73">
        <v>0</v>
      </c>
      <c r="H46" s="73">
        <v>0</v>
      </c>
      <c r="I46" s="73">
        <v>540</v>
      </c>
      <c r="J46" s="75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6">
        <v>0</v>
      </c>
      <c r="T46" s="79">
        <v>0</v>
      </c>
    </row>
    <row r="47" spans="1:20" ht="27" customHeight="1">
      <c r="A47" s="70" t="s">
        <v>191</v>
      </c>
      <c r="B47" s="70" t="s">
        <v>200</v>
      </c>
      <c r="C47" s="71"/>
      <c r="D47" s="70" t="s">
        <v>201</v>
      </c>
      <c r="E47" s="72">
        <v>191707</v>
      </c>
      <c r="F47" s="73">
        <v>191707</v>
      </c>
      <c r="G47" s="73">
        <v>140546</v>
      </c>
      <c r="H47" s="73">
        <v>51161</v>
      </c>
      <c r="I47" s="73">
        <v>0</v>
      </c>
      <c r="J47" s="75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6">
        <v>0</v>
      </c>
      <c r="T47" s="79">
        <v>0</v>
      </c>
    </row>
    <row r="48" spans="1:20" ht="27" customHeight="1">
      <c r="A48" s="70" t="s">
        <v>193</v>
      </c>
      <c r="B48" s="70" t="s">
        <v>202</v>
      </c>
      <c r="C48" s="71" t="s">
        <v>125</v>
      </c>
      <c r="D48" s="70" t="s">
        <v>203</v>
      </c>
      <c r="E48" s="72">
        <v>191707</v>
      </c>
      <c r="F48" s="73">
        <v>191707</v>
      </c>
      <c r="G48" s="73">
        <v>140546</v>
      </c>
      <c r="H48" s="73">
        <v>51161</v>
      </c>
      <c r="I48" s="73">
        <v>0</v>
      </c>
      <c r="J48" s="75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6">
        <v>0</v>
      </c>
      <c r="T48" s="79">
        <v>0</v>
      </c>
    </row>
    <row r="49" spans="1:20" ht="27" customHeight="1">
      <c r="A49" s="70" t="s">
        <v>191</v>
      </c>
      <c r="B49" s="70" t="s">
        <v>204</v>
      </c>
      <c r="C49" s="71"/>
      <c r="D49" s="70" t="s">
        <v>205</v>
      </c>
      <c r="E49" s="72">
        <v>267118</v>
      </c>
      <c r="F49" s="73">
        <v>267118</v>
      </c>
      <c r="G49" s="73">
        <v>249157</v>
      </c>
      <c r="H49" s="73">
        <v>0</v>
      </c>
      <c r="I49" s="73">
        <v>17961</v>
      </c>
      <c r="J49" s="75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6">
        <v>0</v>
      </c>
      <c r="T49" s="79">
        <v>0</v>
      </c>
    </row>
    <row r="50" spans="1:20" ht="27" customHeight="1">
      <c r="A50" s="70" t="s">
        <v>193</v>
      </c>
      <c r="B50" s="70" t="s">
        <v>206</v>
      </c>
      <c r="C50" s="71" t="s">
        <v>125</v>
      </c>
      <c r="D50" s="70" t="s">
        <v>207</v>
      </c>
      <c r="E50" s="72">
        <v>146575</v>
      </c>
      <c r="F50" s="73">
        <v>146575</v>
      </c>
      <c r="G50" s="73">
        <v>146575</v>
      </c>
      <c r="H50" s="73">
        <v>0</v>
      </c>
      <c r="I50" s="73">
        <v>0</v>
      </c>
      <c r="J50" s="75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6">
        <v>0</v>
      </c>
      <c r="T50" s="79">
        <v>0</v>
      </c>
    </row>
    <row r="51" spans="1:20" ht="27" customHeight="1">
      <c r="A51" s="70" t="s">
        <v>193</v>
      </c>
      <c r="B51" s="70" t="s">
        <v>206</v>
      </c>
      <c r="C51" s="71" t="s">
        <v>136</v>
      </c>
      <c r="D51" s="70" t="s">
        <v>208</v>
      </c>
      <c r="E51" s="72">
        <v>120543</v>
      </c>
      <c r="F51" s="73">
        <v>120543</v>
      </c>
      <c r="G51" s="73">
        <v>102582</v>
      </c>
      <c r="H51" s="73">
        <v>0</v>
      </c>
      <c r="I51" s="73">
        <v>17961</v>
      </c>
      <c r="J51" s="75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6">
        <v>0</v>
      </c>
      <c r="T51" s="79">
        <v>0</v>
      </c>
    </row>
    <row r="52" spans="1:20" ht="27" customHeight="1">
      <c r="A52" s="70" t="s">
        <v>209</v>
      </c>
      <c r="B52" s="70"/>
      <c r="C52" s="71"/>
      <c r="D52" s="70" t="s">
        <v>210</v>
      </c>
      <c r="E52" s="72">
        <v>606804</v>
      </c>
      <c r="F52" s="73">
        <v>606804</v>
      </c>
      <c r="G52" s="73">
        <v>518131</v>
      </c>
      <c r="H52" s="73">
        <v>88673</v>
      </c>
      <c r="I52" s="73">
        <v>0</v>
      </c>
      <c r="J52" s="75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6">
        <v>0</v>
      </c>
      <c r="T52" s="79">
        <v>0</v>
      </c>
    </row>
    <row r="53" spans="1:20" ht="27" customHeight="1">
      <c r="A53" s="70" t="s">
        <v>211</v>
      </c>
      <c r="B53" s="70" t="s">
        <v>125</v>
      </c>
      <c r="C53" s="71"/>
      <c r="D53" s="70" t="s">
        <v>212</v>
      </c>
      <c r="E53" s="72">
        <v>606804</v>
      </c>
      <c r="F53" s="73">
        <v>606804</v>
      </c>
      <c r="G53" s="73">
        <v>518131</v>
      </c>
      <c r="H53" s="73">
        <v>88673</v>
      </c>
      <c r="I53" s="73">
        <v>0</v>
      </c>
      <c r="J53" s="75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6">
        <v>0</v>
      </c>
      <c r="T53" s="79">
        <v>0</v>
      </c>
    </row>
    <row r="54" spans="1:20" ht="27" customHeight="1">
      <c r="A54" s="70" t="s">
        <v>213</v>
      </c>
      <c r="B54" s="70" t="s">
        <v>128</v>
      </c>
      <c r="C54" s="71" t="s">
        <v>150</v>
      </c>
      <c r="D54" s="70" t="s">
        <v>214</v>
      </c>
      <c r="E54" s="72">
        <v>606804</v>
      </c>
      <c r="F54" s="73">
        <v>606804</v>
      </c>
      <c r="G54" s="73">
        <v>518131</v>
      </c>
      <c r="H54" s="73">
        <v>88673</v>
      </c>
      <c r="I54" s="73">
        <v>0</v>
      </c>
      <c r="J54" s="75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6">
        <v>0</v>
      </c>
      <c r="T54" s="79">
        <v>0</v>
      </c>
    </row>
    <row r="55" spans="1:20" ht="27" customHeight="1">
      <c r="A55" s="70" t="s">
        <v>215</v>
      </c>
      <c r="B55" s="70"/>
      <c r="C55" s="71"/>
      <c r="D55" s="70" t="s">
        <v>216</v>
      </c>
      <c r="E55" s="72">
        <v>2179851</v>
      </c>
      <c r="F55" s="73">
        <v>1910315</v>
      </c>
      <c r="G55" s="73">
        <v>1082956</v>
      </c>
      <c r="H55" s="73">
        <v>221159</v>
      </c>
      <c r="I55" s="73">
        <v>606200</v>
      </c>
      <c r="J55" s="75">
        <v>269536</v>
      </c>
      <c r="K55" s="78">
        <v>0</v>
      </c>
      <c r="L55" s="78">
        <v>109189</v>
      </c>
      <c r="M55" s="78">
        <v>28297</v>
      </c>
      <c r="N55" s="78">
        <v>0</v>
      </c>
      <c r="O55" s="78">
        <v>0</v>
      </c>
      <c r="P55" s="78">
        <v>132050</v>
      </c>
      <c r="Q55" s="78">
        <v>0</v>
      </c>
      <c r="R55" s="78">
        <v>0</v>
      </c>
      <c r="S55" s="76">
        <v>0</v>
      </c>
      <c r="T55" s="79">
        <v>0</v>
      </c>
    </row>
    <row r="56" spans="1:20" ht="27" customHeight="1">
      <c r="A56" s="70" t="s">
        <v>217</v>
      </c>
      <c r="B56" s="70" t="s">
        <v>125</v>
      </c>
      <c r="C56" s="71"/>
      <c r="D56" s="70" t="s">
        <v>218</v>
      </c>
      <c r="E56" s="72">
        <v>804323</v>
      </c>
      <c r="F56" s="73">
        <v>590913</v>
      </c>
      <c r="G56" s="73">
        <v>439204</v>
      </c>
      <c r="H56" s="73">
        <v>70709</v>
      </c>
      <c r="I56" s="73">
        <v>81000</v>
      </c>
      <c r="J56" s="75">
        <v>213410</v>
      </c>
      <c r="K56" s="78">
        <v>0</v>
      </c>
      <c r="L56" s="78">
        <v>81360</v>
      </c>
      <c r="M56" s="78">
        <v>0</v>
      </c>
      <c r="N56" s="78">
        <v>0</v>
      </c>
      <c r="O56" s="78">
        <v>0</v>
      </c>
      <c r="P56" s="78">
        <v>132050</v>
      </c>
      <c r="Q56" s="78">
        <v>0</v>
      </c>
      <c r="R56" s="78">
        <v>0</v>
      </c>
      <c r="S56" s="76">
        <v>0</v>
      </c>
      <c r="T56" s="79">
        <v>0</v>
      </c>
    </row>
    <row r="57" spans="1:20" ht="27" customHeight="1">
      <c r="A57" s="70" t="s">
        <v>219</v>
      </c>
      <c r="B57" s="70" t="s">
        <v>128</v>
      </c>
      <c r="C57" s="71" t="s">
        <v>130</v>
      </c>
      <c r="D57" s="70" t="s">
        <v>220</v>
      </c>
      <c r="E57" s="72">
        <v>509913</v>
      </c>
      <c r="F57" s="73">
        <v>509913</v>
      </c>
      <c r="G57" s="73">
        <v>439204</v>
      </c>
      <c r="H57" s="73">
        <v>70709</v>
      </c>
      <c r="I57" s="73">
        <v>0</v>
      </c>
      <c r="J57" s="75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6">
        <v>0</v>
      </c>
      <c r="T57" s="79">
        <v>0</v>
      </c>
    </row>
    <row r="58" spans="1:20" ht="27" customHeight="1">
      <c r="A58" s="70" t="s">
        <v>219</v>
      </c>
      <c r="B58" s="70" t="s">
        <v>128</v>
      </c>
      <c r="C58" s="71" t="s">
        <v>221</v>
      </c>
      <c r="D58" s="70" t="s">
        <v>222</v>
      </c>
      <c r="E58" s="72">
        <v>249258</v>
      </c>
      <c r="F58" s="73">
        <v>81000</v>
      </c>
      <c r="G58" s="73">
        <v>0</v>
      </c>
      <c r="H58" s="73">
        <v>0</v>
      </c>
      <c r="I58" s="73">
        <v>81000</v>
      </c>
      <c r="J58" s="75">
        <v>168258</v>
      </c>
      <c r="K58" s="78">
        <v>0</v>
      </c>
      <c r="L58" s="78">
        <v>36208</v>
      </c>
      <c r="M58" s="78">
        <v>0</v>
      </c>
      <c r="N58" s="78">
        <v>0</v>
      </c>
      <c r="O58" s="78">
        <v>0</v>
      </c>
      <c r="P58" s="78">
        <v>132050</v>
      </c>
      <c r="Q58" s="78">
        <v>0</v>
      </c>
      <c r="R58" s="78">
        <v>0</v>
      </c>
      <c r="S58" s="76">
        <v>0</v>
      </c>
      <c r="T58" s="79">
        <v>0</v>
      </c>
    </row>
    <row r="59" spans="1:20" ht="27" customHeight="1">
      <c r="A59" s="70" t="s">
        <v>219</v>
      </c>
      <c r="B59" s="70" t="s">
        <v>128</v>
      </c>
      <c r="C59" s="71" t="s">
        <v>150</v>
      </c>
      <c r="D59" s="70" t="s">
        <v>223</v>
      </c>
      <c r="E59" s="72">
        <v>45152</v>
      </c>
      <c r="F59" s="73">
        <v>0</v>
      </c>
      <c r="G59" s="73">
        <v>0</v>
      </c>
      <c r="H59" s="73">
        <v>0</v>
      </c>
      <c r="I59" s="73">
        <v>0</v>
      </c>
      <c r="J59" s="75">
        <v>45152</v>
      </c>
      <c r="K59" s="78">
        <v>0</v>
      </c>
      <c r="L59" s="78">
        <v>45152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6">
        <v>0</v>
      </c>
      <c r="T59" s="79">
        <v>0</v>
      </c>
    </row>
    <row r="60" spans="1:20" ht="27" customHeight="1">
      <c r="A60" s="70" t="s">
        <v>217</v>
      </c>
      <c r="B60" s="70" t="s">
        <v>140</v>
      </c>
      <c r="C60" s="71"/>
      <c r="D60" s="70" t="s">
        <v>224</v>
      </c>
      <c r="E60" s="72">
        <v>468218</v>
      </c>
      <c r="F60" s="73">
        <v>468218</v>
      </c>
      <c r="G60" s="73">
        <v>410800</v>
      </c>
      <c r="H60" s="73">
        <v>57418</v>
      </c>
      <c r="I60" s="73">
        <v>0</v>
      </c>
      <c r="J60" s="75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6">
        <v>0</v>
      </c>
      <c r="T60" s="79">
        <v>0</v>
      </c>
    </row>
    <row r="61" spans="1:20" ht="27" customHeight="1">
      <c r="A61" s="70" t="s">
        <v>219</v>
      </c>
      <c r="B61" s="70" t="s">
        <v>225</v>
      </c>
      <c r="C61" s="71" t="s">
        <v>130</v>
      </c>
      <c r="D61" s="70" t="s">
        <v>226</v>
      </c>
      <c r="E61" s="72">
        <v>468218</v>
      </c>
      <c r="F61" s="73">
        <v>468218</v>
      </c>
      <c r="G61" s="73">
        <v>410800</v>
      </c>
      <c r="H61" s="73">
        <v>57418</v>
      </c>
      <c r="I61" s="73">
        <v>0</v>
      </c>
      <c r="J61" s="75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6">
        <v>0</v>
      </c>
      <c r="T61" s="79">
        <v>0</v>
      </c>
    </row>
    <row r="62" spans="1:20" ht="27" customHeight="1">
      <c r="A62" s="70" t="s">
        <v>217</v>
      </c>
      <c r="B62" s="70" t="s">
        <v>136</v>
      </c>
      <c r="C62" s="71"/>
      <c r="D62" s="70" t="s">
        <v>227</v>
      </c>
      <c r="E62" s="72">
        <v>294281</v>
      </c>
      <c r="F62" s="73">
        <v>265984</v>
      </c>
      <c r="G62" s="73">
        <v>232952</v>
      </c>
      <c r="H62" s="73">
        <v>33032</v>
      </c>
      <c r="I62" s="73">
        <v>0</v>
      </c>
      <c r="J62" s="75">
        <v>28297</v>
      </c>
      <c r="K62" s="78">
        <v>0</v>
      </c>
      <c r="L62" s="78">
        <v>0</v>
      </c>
      <c r="M62" s="78">
        <v>28297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6">
        <v>0</v>
      </c>
      <c r="T62" s="79">
        <v>0</v>
      </c>
    </row>
    <row r="63" spans="1:20" ht="27" customHeight="1">
      <c r="A63" s="70" t="s">
        <v>219</v>
      </c>
      <c r="B63" s="70" t="s">
        <v>138</v>
      </c>
      <c r="C63" s="71" t="s">
        <v>130</v>
      </c>
      <c r="D63" s="70" t="s">
        <v>228</v>
      </c>
      <c r="E63" s="72">
        <v>265984</v>
      </c>
      <c r="F63" s="73">
        <v>265984</v>
      </c>
      <c r="G63" s="73">
        <v>232952</v>
      </c>
      <c r="H63" s="73">
        <v>33032</v>
      </c>
      <c r="I63" s="73">
        <v>0</v>
      </c>
      <c r="J63" s="75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6">
        <v>0</v>
      </c>
      <c r="T63" s="79">
        <v>0</v>
      </c>
    </row>
    <row r="64" spans="1:20" ht="27" customHeight="1">
      <c r="A64" s="70" t="s">
        <v>219</v>
      </c>
      <c r="B64" s="70" t="s">
        <v>138</v>
      </c>
      <c r="C64" s="71" t="s">
        <v>150</v>
      </c>
      <c r="D64" s="70" t="s">
        <v>229</v>
      </c>
      <c r="E64" s="72">
        <v>28297</v>
      </c>
      <c r="F64" s="73">
        <v>0</v>
      </c>
      <c r="G64" s="73">
        <v>0</v>
      </c>
      <c r="H64" s="73">
        <v>0</v>
      </c>
      <c r="I64" s="73">
        <v>0</v>
      </c>
      <c r="J64" s="75">
        <v>28297</v>
      </c>
      <c r="K64" s="78">
        <v>0</v>
      </c>
      <c r="L64" s="78">
        <v>0</v>
      </c>
      <c r="M64" s="78">
        <v>28297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6">
        <v>0</v>
      </c>
      <c r="T64" s="79">
        <v>0</v>
      </c>
    </row>
    <row r="65" spans="1:20" ht="27" customHeight="1">
      <c r="A65" s="70" t="s">
        <v>217</v>
      </c>
      <c r="B65" s="70" t="s">
        <v>132</v>
      </c>
      <c r="C65" s="71"/>
      <c r="D65" s="70" t="s">
        <v>230</v>
      </c>
      <c r="E65" s="72">
        <v>613029</v>
      </c>
      <c r="F65" s="73">
        <v>585200</v>
      </c>
      <c r="G65" s="73">
        <v>0</v>
      </c>
      <c r="H65" s="73">
        <v>60000</v>
      </c>
      <c r="I65" s="73">
        <v>525200</v>
      </c>
      <c r="J65" s="75">
        <v>27829</v>
      </c>
      <c r="K65" s="78">
        <v>0</v>
      </c>
      <c r="L65" s="78">
        <v>27829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6">
        <v>0</v>
      </c>
      <c r="T65" s="79">
        <v>0</v>
      </c>
    </row>
    <row r="66" spans="1:20" ht="27" customHeight="1">
      <c r="A66" s="70" t="s">
        <v>219</v>
      </c>
      <c r="B66" s="70" t="s">
        <v>194</v>
      </c>
      <c r="C66" s="71" t="s">
        <v>185</v>
      </c>
      <c r="D66" s="70" t="s">
        <v>231</v>
      </c>
      <c r="E66" s="72">
        <v>585200</v>
      </c>
      <c r="F66" s="73">
        <v>585200</v>
      </c>
      <c r="G66" s="73">
        <v>0</v>
      </c>
      <c r="H66" s="73">
        <v>60000</v>
      </c>
      <c r="I66" s="73">
        <v>525200</v>
      </c>
      <c r="J66" s="75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6">
        <v>0</v>
      </c>
      <c r="T66" s="79">
        <v>0</v>
      </c>
    </row>
    <row r="67" spans="1:20" ht="27" customHeight="1">
      <c r="A67" s="70" t="s">
        <v>219</v>
      </c>
      <c r="B67" s="70" t="s">
        <v>194</v>
      </c>
      <c r="C67" s="71" t="s">
        <v>150</v>
      </c>
      <c r="D67" s="70" t="s">
        <v>232</v>
      </c>
      <c r="E67" s="72">
        <v>27829</v>
      </c>
      <c r="F67" s="73">
        <v>0</v>
      </c>
      <c r="G67" s="73">
        <v>0</v>
      </c>
      <c r="H67" s="73">
        <v>0</v>
      </c>
      <c r="I67" s="73">
        <v>0</v>
      </c>
      <c r="J67" s="75">
        <v>27829</v>
      </c>
      <c r="K67" s="78">
        <v>0</v>
      </c>
      <c r="L67" s="78">
        <v>27829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6">
        <v>0</v>
      </c>
      <c r="T67" s="79">
        <v>0</v>
      </c>
    </row>
    <row r="68" spans="1:20" ht="27" customHeight="1">
      <c r="A68" s="70" t="s">
        <v>233</v>
      </c>
      <c r="B68" s="70"/>
      <c r="C68" s="71"/>
      <c r="D68" s="70" t="s">
        <v>234</v>
      </c>
      <c r="E68" s="72">
        <v>309333</v>
      </c>
      <c r="F68" s="73">
        <v>309333</v>
      </c>
      <c r="G68" s="73">
        <v>309333</v>
      </c>
      <c r="H68" s="73">
        <v>0</v>
      </c>
      <c r="I68" s="73">
        <v>0</v>
      </c>
      <c r="J68" s="75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6">
        <v>0</v>
      </c>
      <c r="T68" s="79">
        <v>0</v>
      </c>
    </row>
    <row r="69" spans="1:20" ht="27" customHeight="1">
      <c r="A69" s="70" t="s">
        <v>235</v>
      </c>
      <c r="B69" s="70" t="s">
        <v>140</v>
      </c>
      <c r="C69" s="71"/>
      <c r="D69" s="70" t="s">
        <v>236</v>
      </c>
      <c r="E69" s="72">
        <v>309333</v>
      </c>
      <c r="F69" s="73">
        <v>309333</v>
      </c>
      <c r="G69" s="73">
        <v>309333</v>
      </c>
      <c r="H69" s="73">
        <v>0</v>
      </c>
      <c r="I69" s="73">
        <v>0</v>
      </c>
      <c r="J69" s="75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6">
        <v>0</v>
      </c>
      <c r="T69" s="79">
        <v>0</v>
      </c>
    </row>
    <row r="70" spans="1:20" ht="27" customHeight="1">
      <c r="A70" s="70" t="s">
        <v>237</v>
      </c>
      <c r="B70" s="70" t="s">
        <v>225</v>
      </c>
      <c r="C70" s="71" t="s">
        <v>125</v>
      </c>
      <c r="D70" s="70" t="s">
        <v>238</v>
      </c>
      <c r="E70" s="72">
        <v>309333</v>
      </c>
      <c r="F70" s="73">
        <v>309333</v>
      </c>
      <c r="G70" s="73">
        <v>309333</v>
      </c>
      <c r="H70" s="73">
        <v>0</v>
      </c>
      <c r="I70" s="73">
        <v>0</v>
      </c>
      <c r="J70" s="75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6">
        <v>0</v>
      </c>
      <c r="T70" s="79">
        <v>0</v>
      </c>
    </row>
    <row r="71" spans="1:20" ht="27" customHeight="1">
      <c r="A71" s="33"/>
      <c r="B71" s="33"/>
      <c r="C71" s="34"/>
      <c r="D71" s="33" t="s">
        <v>239</v>
      </c>
      <c r="E71" s="20">
        <v>2233458</v>
      </c>
      <c r="F71" s="35">
        <v>1845902</v>
      </c>
      <c r="G71" s="35">
        <v>1342880</v>
      </c>
      <c r="H71" s="35">
        <v>418672</v>
      </c>
      <c r="I71" s="35">
        <v>84350</v>
      </c>
      <c r="J71" s="37">
        <v>387556</v>
      </c>
      <c r="K71" s="38">
        <v>0</v>
      </c>
      <c r="L71" s="38">
        <v>227209</v>
      </c>
      <c r="M71" s="38">
        <v>28297</v>
      </c>
      <c r="N71" s="38">
        <v>0</v>
      </c>
      <c r="O71" s="38">
        <v>0</v>
      </c>
      <c r="P71" s="38">
        <v>132050</v>
      </c>
      <c r="Q71" s="38">
        <v>0</v>
      </c>
      <c r="R71" s="38">
        <v>0</v>
      </c>
      <c r="S71" s="21">
        <v>0</v>
      </c>
      <c r="T71" s="40">
        <v>0</v>
      </c>
    </row>
    <row r="72" spans="1:20" ht="27" customHeight="1">
      <c r="A72" s="33" t="s">
        <v>122</v>
      </c>
      <c r="B72" s="33"/>
      <c r="C72" s="34"/>
      <c r="D72" s="33" t="s">
        <v>240</v>
      </c>
      <c r="E72" s="20">
        <v>1534866</v>
      </c>
      <c r="F72" s="35">
        <v>1438396</v>
      </c>
      <c r="G72" s="35">
        <v>950156</v>
      </c>
      <c r="H72" s="35">
        <v>418672</v>
      </c>
      <c r="I72" s="35">
        <v>69568</v>
      </c>
      <c r="J72" s="37">
        <v>96470</v>
      </c>
      <c r="K72" s="38">
        <v>0</v>
      </c>
      <c r="L72" s="38">
        <v>96470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21">
        <v>0</v>
      </c>
      <c r="T72" s="40">
        <v>0</v>
      </c>
    </row>
    <row r="73" spans="1:20" ht="27" customHeight="1">
      <c r="A73" s="33" t="s">
        <v>124</v>
      </c>
      <c r="B73" s="33" t="s">
        <v>136</v>
      </c>
      <c r="C73" s="34"/>
      <c r="D73" s="33" t="s">
        <v>241</v>
      </c>
      <c r="E73" s="20">
        <v>1520418</v>
      </c>
      <c r="F73" s="35">
        <v>1423948</v>
      </c>
      <c r="G73" s="35">
        <v>950156</v>
      </c>
      <c r="H73" s="35">
        <v>418672</v>
      </c>
      <c r="I73" s="35">
        <v>55120</v>
      </c>
      <c r="J73" s="37">
        <v>96470</v>
      </c>
      <c r="K73" s="38">
        <v>0</v>
      </c>
      <c r="L73" s="38">
        <v>96470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21">
        <v>0</v>
      </c>
      <c r="T73" s="40">
        <v>0</v>
      </c>
    </row>
    <row r="74" spans="1:20" ht="27" customHeight="1">
      <c r="A74" s="33" t="s">
        <v>127</v>
      </c>
      <c r="B74" s="33" t="s">
        <v>138</v>
      </c>
      <c r="C74" s="34" t="s">
        <v>125</v>
      </c>
      <c r="D74" s="33" t="s">
        <v>242</v>
      </c>
      <c r="E74" s="20">
        <v>1423948</v>
      </c>
      <c r="F74" s="35">
        <v>1423948</v>
      </c>
      <c r="G74" s="35">
        <v>950156</v>
      </c>
      <c r="H74" s="35">
        <v>418672</v>
      </c>
      <c r="I74" s="35">
        <v>55120</v>
      </c>
      <c r="J74" s="37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21">
        <v>0</v>
      </c>
      <c r="T74" s="40">
        <v>0</v>
      </c>
    </row>
    <row r="75" spans="1:20" ht="27" customHeight="1">
      <c r="A75" s="33" t="s">
        <v>127</v>
      </c>
      <c r="B75" s="33" t="s">
        <v>138</v>
      </c>
      <c r="C75" s="34" t="s">
        <v>140</v>
      </c>
      <c r="D75" s="33" t="s">
        <v>243</v>
      </c>
      <c r="E75" s="20">
        <v>38018</v>
      </c>
      <c r="F75" s="35">
        <v>0</v>
      </c>
      <c r="G75" s="35">
        <v>0</v>
      </c>
      <c r="H75" s="35">
        <v>0</v>
      </c>
      <c r="I75" s="35">
        <v>0</v>
      </c>
      <c r="J75" s="37">
        <v>38018</v>
      </c>
      <c r="K75" s="38">
        <v>0</v>
      </c>
      <c r="L75" s="38">
        <v>38018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21">
        <v>0</v>
      </c>
      <c r="T75" s="40">
        <v>0</v>
      </c>
    </row>
    <row r="76" spans="1:20" ht="27" customHeight="1">
      <c r="A76" s="33" t="s">
        <v>127</v>
      </c>
      <c r="B76" s="33" t="s">
        <v>138</v>
      </c>
      <c r="C76" s="34" t="s">
        <v>142</v>
      </c>
      <c r="D76" s="33" t="s">
        <v>244</v>
      </c>
      <c r="E76" s="20">
        <v>58452</v>
      </c>
      <c r="F76" s="35">
        <v>0</v>
      </c>
      <c r="G76" s="35">
        <v>0</v>
      </c>
      <c r="H76" s="35">
        <v>0</v>
      </c>
      <c r="I76" s="35">
        <v>0</v>
      </c>
      <c r="J76" s="37">
        <v>58452</v>
      </c>
      <c r="K76" s="38">
        <v>0</v>
      </c>
      <c r="L76" s="38">
        <v>58452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21">
        <v>0</v>
      </c>
      <c r="T76" s="40">
        <v>0</v>
      </c>
    </row>
    <row r="77" spans="1:20" ht="27" customHeight="1">
      <c r="A77" s="33" t="s">
        <v>124</v>
      </c>
      <c r="B77" s="33" t="s">
        <v>150</v>
      </c>
      <c r="C77" s="34"/>
      <c r="D77" s="33" t="s">
        <v>162</v>
      </c>
      <c r="E77" s="20">
        <v>14448</v>
      </c>
      <c r="F77" s="35">
        <v>14448</v>
      </c>
      <c r="G77" s="35">
        <v>0</v>
      </c>
      <c r="H77" s="35">
        <v>0</v>
      </c>
      <c r="I77" s="35">
        <v>14448</v>
      </c>
      <c r="J77" s="37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21">
        <v>0</v>
      </c>
      <c r="T77" s="40">
        <v>0</v>
      </c>
    </row>
    <row r="78" spans="1:20" ht="27" customHeight="1">
      <c r="A78" s="33" t="s">
        <v>127</v>
      </c>
      <c r="B78" s="33" t="s">
        <v>161</v>
      </c>
      <c r="C78" s="34" t="s">
        <v>150</v>
      </c>
      <c r="D78" s="33" t="s">
        <v>245</v>
      </c>
      <c r="E78" s="20">
        <v>14448</v>
      </c>
      <c r="F78" s="35">
        <v>14448</v>
      </c>
      <c r="G78" s="35">
        <v>0</v>
      </c>
      <c r="H78" s="35">
        <v>0</v>
      </c>
      <c r="I78" s="35">
        <v>14448</v>
      </c>
      <c r="J78" s="37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21">
        <v>0</v>
      </c>
      <c r="T78" s="40">
        <v>0</v>
      </c>
    </row>
    <row r="79" spans="1:20" ht="27" customHeight="1">
      <c r="A79" s="33" t="s">
        <v>163</v>
      </c>
      <c r="B79" s="33"/>
      <c r="C79" s="34"/>
      <c r="D79" s="33" t="s">
        <v>246</v>
      </c>
      <c r="E79" s="20">
        <v>35550</v>
      </c>
      <c r="F79" s="35">
        <v>0</v>
      </c>
      <c r="G79" s="35">
        <v>0</v>
      </c>
      <c r="H79" s="35">
        <v>0</v>
      </c>
      <c r="I79" s="35">
        <v>0</v>
      </c>
      <c r="J79" s="37">
        <v>35550</v>
      </c>
      <c r="K79" s="38">
        <v>0</v>
      </c>
      <c r="L79" s="38">
        <v>35550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21">
        <v>0</v>
      </c>
      <c r="T79" s="40">
        <v>0</v>
      </c>
    </row>
    <row r="80" spans="1:20" ht="27" customHeight="1">
      <c r="A80" s="33" t="s">
        <v>165</v>
      </c>
      <c r="B80" s="33" t="s">
        <v>150</v>
      </c>
      <c r="C80" s="34"/>
      <c r="D80" s="33" t="s">
        <v>170</v>
      </c>
      <c r="E80" s="20">
        <v>35550</v>
      </c>
      <c r="F80" s="35">
        <v>0</v>
      </c>
      <c r="G80" s="35">
        <v>0</v>
      </c>
      <c r="H80" s="35">
        <v>0</v>
      </c>
      <c r="I80" s="35">
        <v>0</v>
      </c>
      <c r="J80" s="37">
        <v>35550</v>
      </c>
      <c r="K80" s="38">
        <v>0</v>
      </c>
      <c r="L80" s="38">
        <v>35550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21">
        <v>0</v>
      </c>
      <c r="T80" s="40">
        <v>0</v>
      </c>
    </row>
    <row r="81" spans="1:20" ht="27" customHeight="1">
      <c r="A81" s="33" t="s">
        <v>167</v>
      </c>
      <c r="B81" s="33" t="s">
        <v>161</v>
      </c>
      <c r="C81" s="34" t="s">
        <v>125</v>
      </c>
      <c r="D81" s="33" t="s">
        <v>247</v>
      </c>
      <c r="E81" s="20">
        <v>35550</v>
      </c>
      <c r="F81" s="35">
        <v>0</v>
      </c>
      <c r="G81" s="35">
        <v>0</v>
      </c>
      <c r="H81" s="35">
        <v>0</v>
      </c>
      <c r="I81" s="35">
        <v>0</v>
      </c>
      <c r="J81" s="37">
        <v>35550</v>
      </c>
      <c r="K81" s="38">
        <v>0</v>
      </c>
      <c r="L81" s="38">
        <v>35550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21">
        <v>0</v>
      </c>
      <c r="T81" s="40">
        <v>0</v>
      </c>
    </row>
    <row r="82" spans="1:20" ht="27" customHeight="1">
      <c r="A82" s="33" t="s">
        <v>178</v>
      </c>
      <c r="B82" s="33"/>
      <c r="C82" s="34"/>
      <c r="D82" s="33" t="s">
        <v>248</v>
      </c>
      <c r="E82" s="20">
        <v>176157</v>
      </c>
      <c r="F82" s="35">
        <v>176157</v>
      </c>
      <c r="G82" s="35">
        <v>176157</v>
      </c>
      <c r="H82" s="35">
        <v>0</v>
      </c>
      <c r="I82" s="35">
        <v>0</v>
      </c>
      <c r="J82" s="37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21">
        <v>0</v>
      </c>
      <c r="T82" s="40">
        <v>0</v>
      </c>
    </row>
    <row r="83" spans="1:20" ht="27" customHeight="1">
      <c r="A83" s="33" t="s">
        <v>180</v>
      </c>
      <c r="B83" s="33" t="s">
        <v>185</v>
      </c>
      <c r="C83" s="34"/>
      <c r="D83" s="33" t="s">
        <v>249</v>
      </c>
      <c r="E83" s="20">
        <v>176157</v>
      </c>
      <c r="F83" s="35">
        <v>176157</v>
      </c>
      <c r="G83" s="35">
        <v>176157</v>
      </c>
      <c r="H83" s="35">
        <v>0</v>
      </c>
      <c r="I83" s="35">
        <v>0</v>
      </c>
      <c r="J83" s="37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21">
        <v>0</v>
      </c>
      <c r="T83" s="40">
        <v>0</v>
      </c>
    </row>
    <row r="84" spans="1:20" ht="27" customHeight="1">
      <c r="A84" s="33" t="s">
        <v>182</v>
      </c>
      <c r="B84" s="33" t="s">
        <v>187</v>
      </c>
      <c r="C84" s="34" t="s">
        <v>185</v>
      </c>
      <c r="D84" s="33" t="s">
        <v>250</v>
      </c>
      <c r="E84" s="20">
        <v>176157</v>
      </c>
      <c r="F84" s="35">
        <v>176157</v>
      </c>
      <c r="G84" s="35">
        <v>176157</v>
      </c>
      <c r="H84" s="35">
        <v>0</v>
      </c>
      <c r="I84" s="35">
        <v>0</v>
      </c>
      <c r="J84" s="37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21">
        <v>0</v>
      </c>
      <c r="T84" s="40">
        <v>0</v>
      </c>
    </row>
    <row r="85" spans="1:20" ht="27" customHeight="1">
      <c r="A85" s="33" t="s">
        <v>189</v>
      </c>
      <c r="B85" s="33"/>
      <c r="C85" s="34"/>
      <c r="D85" s="33" t="s">
        <v>251</v>
      </c>
      <c r="E85" s="20">
        <v>125655</v>
      </c>
      <c r="F85" s="35">
        <v>125655</v>
      </c>
      <c r="G85" s="35">
        <v>110873</v>
      </c>
      <c r="H85" s="35">
        <v>0</v>
      </c>
      <c r="I85" s="35">
        <v>14782</v>
      </c>
      <c r="J85" s="37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21">
        <v>0</v>
      </c>
      <c r="T85" s="40">
        <v>0</v>
      </c>
    </row>
    <row r="86" spans="1:20" ht="27" customHeight="1">
      <c r="A86" s="33" t="s">
        <v>191</v>
      </c>
      <c r="B86" s="33" t="s">
        <v>132</v>
      </c>
      <c r="C86" s="34"/>
      <c r="D86" s="33" t="s">
        <v>252</v>
      </c>
      <c r="E86" s="20">
        <v>180</v>
      </c>
      <c r="F86" s="35">
        <v>180</v>
      </c>
      <c r="G86" s="35">
        <v>0</v>
      </c>
      <c r="H86" s="35">
        <v>0</v>
      </c>
      <c r="I86" s="35">
        <v>180</v>
      </c>
      <c r="J86" s="37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21">
        <v>0</v>
      </c>
      <c r="T86" s="40">
        <v>0</v>
      </c>
    </row>
    <row r="87" spans="1:20" ht="27" customHeight="1">
      <c r="A87" s="33" t="s">
        <v>193</v>
      </c>
      <c r="B87" s="33" t="s">
        <v>194</v>
      </c>
      <c r="C87" s="34" t="s">
        <v>150</v>
      </c>
      <c r="D87" s="33" t="s">
        <v>253</v>
      </c>
      <c r="E87" s="20">
        <v>180</v>
      </c>
      <c r="F87" s="35">
        <v>180</v>
      </c>
      <c r="G87" s="35">
        <v>0</v>
      </c>
      <c r="H87" s="35">
        <v>0</v>
      </c>
      <c r="I87" s="35">
        <v>180</v>
      </c>
      <c r="J87" s="37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21">
        <v>0</v>
      </c>
      <c r="T87" s="40">
        <v>0</v>
      </c>
    </row>
    <row r="88" spans="1:20" ht="27" customHeight="1">
      <c r="A88" s="33" t="s">
        <v>191</v>
      </c>
      <c r="B88" s="33" t="s">
        <v>204</v>
      </c>
      <c r="C88" s="34"/>
      <c r="D88" s="33" t="s">
        <v>254</v>
      </c>
      <c r="E88" s="20">
        <v>125475</v>
      </c>
      <c r="F88" s="35">
        <v>125475</v>
      </c>
      <c r="G88" s="35">
        <v>110873</v>
      </c>
      <c r="H88" s="35">
        <v>0</v>
      </c>
      <c r="I88" s="35">
        <v>14602</v>
      </c>
      <c r="J88" s="37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21">
        <v>0</v>
      </c>
      <c r="T88" s="40">
        <v>0</v>
      </c>
    </row>
    <row r="89" spans="1:20" ht="27" customHeight="1">
      <c r="A89" s="33" t="s">
        <v>193</v>
      </c>
      <c r="B89" s="33" t="s">
        <v>206</v>
      </c>
      <c r="C89" s="34" t="s">
        <v>125</v>
      </c>
      <c r="D89" s="33" t="s">
        <v>255</v>
      </c>
      <c r="E89" s="20">
        <v>66059</v>
      </c>
      <c r="F89" s="35">
        <v>66059</v>
      </c>
      <c r="G89" s="35">
        <v>66059</v>
      </c>
      <c r="H89" s="35">
        <v>0</v>
      </c>
      <c r="I89" s="35">
        <v>0</v>
      </c>
      <c r="J89" s="37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21">
        <v>0</v>
      </c>
      <c r="T89" s="40">
        <v>0</v>
      </c>
    </row>
    <row r="90" spans="1:20" ht="27" customHeight="1">
      <c r="A90" s="33" t="s">
        <v>193</v>
      </c>
      <c r="B90" s="33" t="s">
        <v>206</v>
      </c>
      <c r="C90" s="34" t="s">
        <v>136</v>
      </c>
      <c r="D90" s="33" t="s">
        <v>256</v>
      </c>
      <c r="E90" s="20">
        <v>59416</v>
      </c>
      <c r="F90" s="35">
        <v>59416</v>
      </c>
      <c r="G90" s="35">
        <v>44814</v>
      </c>
      <c r="H90" s="35">
        <v>0</v>
      </c>
      <c r="I90" s="35">
        <v>14602</v>
      </c>
      <c r="J90" s="37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21">
        <v>0</v>
      </c>
      <c r="T90" s="40">
        <v>0</v>
      </c>
    </row>
    <row r="91" spans="1:20" ht="27" customHeight="1">
      <c r="A91" s="33" t="s">
        <v>215</v>
      </c>
      <c r="B91" s="33"/>
      <c r="C91" s="34"/>
      <c r="D91" s="33" t="s">
        <v>257</v>
      </c>
      <c r="E91" s="20">
        <v>255536</v>
      </c>
      <c r="F91" s="35">
        <v>0</v>
      </c>
      <c r="G91" s="35">
        <v>0</v>
      </c>
      <c r="H91" s="35">
        <v>0</v>
      </c>
      <c r="I91" s="35">
        <v>0</v>
      </c>
      <c r="J91" s="37">
        <v>255536</v>
      </c>
      <c r="K91" s="38">
        <v>0</v>
      </c>
      <c r="L91" s="38">
        <v>95189</v>
      </c>
      <c r="M91" s="38">
        <v>28297</v>
      </c>
      <c r="N91" s="38">
        <v>0</v>
      </c>
      <c r="O91" s="38">
        <v>0</v>
      </c>
      <c r="P91" s="38">
        <v>132050</v>
      </c>
      <c r="Q91" s="38">
        <v>0</v>
      </c>
      <c r="R91" s="38">
        <v>0</v>
      </c>
      <c r="S91" s="21">
        <v>0</v>
      </c>
      <c r="T91" s="40">
        <v>0</v>
      </c>
    </row>
    <row r="92" spans="1:20" ht="27" customHeight="1">
      <c r="A92" s="33" t="s">
        <v>217</v>
      </c>
      <c r="B92" s="33" t="s">
        <v>125</v>
      </c>
      <c r="C92" s="34"/>
      <c r="D92" s="33" t="s">
        <v>258</v>
      </c>
      <c r="E92" s="20">
        <v>206410</v>
      </c>
      <c r="F92" s="35">
        <v>0</v>
      </c>
      <c r="G92" s="35">
        <v>0</v>
      </c>
      <c r="H92" s="35">
        <v>0</v>
      </c>
      <c r="I92" s="35">
        <v>0</v>
      </c>
      <c r="J92" s="37">
        <v>206410</v>
      </c>
      <c r="K92" s="38">
        <v>0</v>
      </c>
      <c r="L92" s="38">
        <v>74360</v>
      </c>
      <c r="M92" s="38">
        <v>0</v>
      </c>
      <c r="N92" s="38">
        <v>0</v>
      </c>
      <c r="O92" s="38">
        <v>0</v>
      </c>
      <c r="P92" s="38">
        <v>132050</v>
      </c>
      <c r="Q92" s="38">
        <v>0</v>
      </c>
      <c r="R92" s="38">
        <v>0</v>
      </c>
      <c r="S92" s="21">
        <v>0</v>
      </c>
      <c r="T92" s="40">
        <v>0</v>
      </c>
    </row>
    <row r="93" spans="1:20" ht="27" customHeight="1">
      <c r="A93" s="33" t="s">
        <v>219</v>
      </c>
      <c r="B93" s="33" t="s">
        <v>128</v>
      </c>
      <c r="C93" s="34" t="s">
        <v>221</v>
      </c>
      <c r="D93" s="33" t="s">
        <v>259</v>
      </c>
      <c r="E93" s="20">
        <v>168258</v>
      </c>
      <c r="F93" s="35">
        <v>0</v>
      </c>
      <c r="G93" s="35">
        <v>0</v>
      </c>
      <c r="H93" s="35">
        <v>0</v>
      </c>
      <c r="I93" s="35">
        <v>0</v>
      </c>
      <c r="J93" s="37">
        <v>168258</v>
      </c>
      <c r="K93" s="38">
        <v>0</v>
      </c>
      <c r="L93" s="38">
        <v>36208</v>
      </c>
      <c r="M93" s="38">
        <v>0</v>
      </c>
      <c r="N93" s="38">
        <v>0</v>
      </c>
      <c r="O93" s="38">
        <v>0</v>
      </c>
      <c r="P93" s="38">
        <v>132050</v>
      </c>
      <c r="Q93" s="38">
        <v>0</v>
      </c>
      <c r="R93" s="38">
        <v>0</v>
      </c>
      <c r="S93" s="21">
        <v>0</v>
      </c>
      <c r="T93" s="40">
        <v>0</v>
      </c>
    </row>
    <row r="94" spans="1:20" ht="27" customHeight="1">
      <c r="A94" s="33" t="s">
        <v>219</v>
      </c>
      <c r="B94" s="33" t="s">
        <v>128</v>
      </c>
      <c r="C94" s="34" t="s">
        <v>150</v>
      </c>
      <c r="D94" s="33" t="s">
        <v>260</v>
      </c>
      <c r="E94" s="20">
        <v>38152</v>
      </c>
      <c r="F94" s="35">
        <v>0</v>
      </c>
      <c r="G94" s="35">
        <v>0</v>
      </c>
      <c r="H94" s="35">
        <v>0</v>
      </c>
      <c r="I94" s="35">
        <v>0</v>
      </c>
      <c r="J94" s="37">
        <v>38152</v>
      </c>
      <c r="K94" s="38">
        <v>0</v>
      </c>
      <c r="L94" s="38">
        <v>38152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21">
        <v>0</v>
      </c>
      <c r="T94" s="40">
        <v>0</v>
      </c>
    </row>
    <row r="95" spans="1:20" ht="27" customHeight="1">
      <c r="A95" s="33" t="s">
        <v>217</v>
      </c>
      <c r="B95" s="33" t="s">
        <v>136</v>
      </c>
      <c r="C95" s="34"/>
      <c r="D95" s="33" t="s">
        <v>261</v>
      </c>
      <c r="E95" s="20">
        <v>28297</v>
      </c>
      <c r="F95" s="35">
        <v>0</v>
      </c>
      <c r="G95" s="35">
        <v>0</v>
      </c>
      <c r="H95" s="35">
        <v>0</v>
      </c>
      <c r="I95" s="35">
        <v>0</v>
      </c>
      <c r="J95" s="37">
        <v>28297</v>
      </c>
      <c r="K95" s="38">
        <v>0</v>
      </c>
      <c r="L95" s="38">
        <v>0</v>
      </c>
      <c r="M95" s="38">
        <v>28297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21">
        <v>0</v>
      </c>
      <c r="T95" s="40">
        <v>0</v>
      </c>
    </row>
    <row r="96" spans="1:20" ht="27" customHeight="1">
      <c r="A96" s="33" t="s">
        <v>219</v>
      </c>
      <c r="B96" s="33" t="s">
        <v>138</v>
      </c>
      <c r="C96" s="34" t="s">
        <v>150</v>
      </c>
      <c r="D96" s="33" t="s">
        <v>262</v>
      </c>
      <c r="E96" s="20">
        <v>28297</v>
      </c>
      <c r="F96" s="35">
        <v>0</v>
      </c>
      <c r="G96" s="35">
        <v>0</v>
      </c>
      <c r="H96" s="35">
        <v>0</v>
      </c>
      <c r="I96" s="35">
        <v>0</v>
      </c>
      <c r="J96" s="37">
        <v>28297</v>
      </c>
      <c r="K96" s="38">
        <v>0</v>
      </c>
      <c r="L96" s="38">
        <v>0</v>
      </c>
      <c r="M96" s="38">
        <v>28297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21">
        <v>0</v>
      </c>
      <c r="T96" s="40">
        <v>0</v>
      </c>
    </row>
    <row r="97" spans="1:20" ht="27" customHeight="1">
      <c r="A97" s="33" t="s">
        <v>217</v>
      </c>
      <c r="B97" s="33" t="s">
        <v>132</v>
      </c>
      <c r="C97" s="34"/>
      <c r="D97" s="33" t="s">
        <v>263</v>
      </c>
      <c r="E97" s="20">
        <v>20829</v>
      </c>
      <c r="F97" s="35">
        <v>0</v>
      </c>
      <c r="G97" s="35">
        <v>0</v>
      </c>
      <c r="H97" s="35">
        <v>0</v>
      </c>
      <c r="I97" s="35">
        <v>0</v>
      </c>
      <c r="J97" s="37">
        <v>20829</v>
      </c>
      <c r="K97" s="38">
        <v>0</v>
      </c>
      <c r="L97" s="38">
        <v>20829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21">
        <v>0</v>
      </c>
      <c r="T97" s="40">
        <v>0</v>
      </c>
    </row>
    <row r="98" spans="1:20" ht="27" customHeight="1">
      <c r="A98" s="33" t="s">
        <v>219</v>
      </c>
      <c r="B98" s="33" t="s">
        <v>194</v>
      </c>
      <c r="C98" s="34" t="s">
        <v>150</v>
      </c>
      <c r="D98" s="33" t="s">
        <v>264</v>
      </c>
      <c r="E98" s="20">
        <v>20829</v>
      </c>
      <c r="F98" s="35">
        <v>0</v>
      </c>
      <c r="G98" s="35">
        <v>0</v>
      </c>
      <c r="H98" s="35">
        <v>0</v>
      </c>
      <c r="I98" s="35">
        <v>0</v>
      </c>
      <c r="J98" s="37">
        <v>20829</v>
      </c>
      <c r="K98" s="38">
        <v>0</v>
      </c>
      <c r="L98" s="38">
        <v>20829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21">
        <v>0</v>
      </c>
      <c r="T98" s="40">
        <v>0</v>
      </c>
    </row>
    <row r="99" spans="1:20" ht="27" customHeight="1">
      <c r="A99" s="33" t="s">
        <v>233</v>
      </c>
      <c r="B99" s="33"/>
      <c r="C99" s="34"/>
      <c r="D99" s="33" t="s">
        <v>265</v>
      </c>
      <c r="E99" s="20">
        <v>105694</v>
      </c>
      <c r="F99" s="35">
        <v>105694</v>
      </c>
      <c r="G99" s="35">
        <v>105694</v>
      </c>
      <c r="H99" s="35">
        <v>0</v>
      </c>
      <c r="I99" s="35">
        <v>0</v>
      </c>
      <c r="J99" s="37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21">
        <v>0</v>
      </c>
      <c r="T99" s="40">
        <v>0</v>
      </c>
    </row>
    <row r="100" spans="1:20" ht="27" customHeight="1">
      <c r="A100" s="33" t="s">
        <v>235</v>
      </c>
      <c r="B100" s="33" t="s">
        <v>140</v>
      </c>
      <c r="C100" s="34"/>
      <c r="D100" s="33" t="s">
        <v>266</v>
      </c>
      <c r="E100" s="20">
        <v>105694</v>
      </c>
      <c r="F100" s="35">
        <v>105694</v>
      </c>
      <c r="G100" s="35">
        <v>105694</v>
      </c>
      <c r="H100" s="35">
        <v>0</v>
      </c>
      <c r="I100" s="35">
        <v>0</v>
      </c>
      <c r="J100" s="37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21">
        <v>0</v>
      </c>
      <c r="T100" s="40">
        <v>0</v>
      </c>
    </row>
    <row r="101" spans="1:20" ht="27" customHeight="1">
      <c r="A101" s="33" t="s">
        <v>237</v>
      </c>
      <c r="B101" s="33" t="s">
        <v>225</v>
      </c>
      <c r="C101" s="34" t="s">
        <v>125</v>
      </c>
      <c r="D101" s="33" t="s">
        <v>267</v>
      </c>
      <c r="E101" s="20">
        <v>105694</v>
      </c>
      <c r="F101" s="35">
        <v>105694</v>
      </c>
      <c r="G101" s="35">
        <v>105694</v>
      </c>
      <c r="H101" s="35">
        <v>0</v>
      </c>
      <c r="I101" s="35">
        <v>0</v>
      </c>
      <c r="J101" s="37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21">
        <v>0</v>
      </c>
      <c r="T101" s="40">
        <v>0</v>
      </c>
    </row>
    <row r="102" spans="1:20" ht="27" customHeight="1">
      <c r="A102" s="33"/>
      <c r="B102" s="33"/>
      <c r="C102" s="34"/>
      <c r="D102" s="33" t="s">
        <v>268</v>
      </c>
      <c r="E102" s="20">
        <v>346822</v>
      </c>
      <c r="F102" s="35">
        <v>289772</v>
      </c>
      <c r="G102" s="35">
        <v>242558</v>
      </c>
      <c r="H102" s="35">
        <v>47154</v>
      </c>
      <c r="I102" s="35">
        <v>60</v>
      </c>
      <c r="J102" s="37">
        <v>57050</v>
      </c>
      <c r="K102" s="38">
        <v>0</v>
      </c>
      <c r="L102" s="38">
        <v>57050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21">
        <v>0</v>
      </c>
      <c r="T102" s="40">
        <v>0</v>
      </c>
    </row>
    <row r="103" spans="1:20" ht="27" customHeight="1">
      <c r="A103" s="33" t="s">
        <v>122</v>
      </c>
      <c r="B103" s="33"/>
      <c r="C103" s="34"/>
      <c r="D103" s="33" t="s">
        <v>240</v>
      </c>
      <c r="E103" s="20">
        <v>273933</v>
      </c>
      <c r="F103" s="35">
        <v>216883</v>
      </c>
      <c r="G103" s="35">
        <v>169729</v>
      </c>
      <c r="H103" s="35">
        <v>47154</v>
      </c>
      <c r="I103" s="35">
        <v>0</v>
      </c>
      <c r="J103" s="37">
        <v>57050</v>
      </c>
      <c r="K103" s="38">
        <v>0</v>
      </c>
      <c r="L103" s="38">
        <v>57050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21">
        <v>0</v>
      </c>
      <c r="T103" s="40">
        <v>0</v>
      </c>
    </row>
    <row r="104" spans="1:20" ht="27" customHeight="1">
      <c r="A104" s="33" t="s">
        <v>124</v>
      </c>
      <c r="B104" s="33" t="s">
        <v>125</v>
      </c>
      <c r="C104" s="34"/>
      <c r="D104" s="33" t="s">
        <v>269</v>
      </c>
      <c r="E104" s="20">
        <v>273933</v>
      </c>
      <c r="F104" s="35">
        <v>216883</v>
      </c>
      <c r="G104" s="35">
        <v>169729</v>
      </c>
      <c r="H104" s="35">
        <v>47154</v>
      </c>
      <c r="I104" s="35">
        <v>0</v>
      </c>
      <c r="J104" s="37">
        <v>57050</v>
      </c>
      <c r="K104" s="38">
        <v>0</v>
      </c>
      <c r="L104" s="38">
        <v>57050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21">
        <v>0</v>
      </c>
      <c r="T104" s="40">
        <v>0</v>
      </c>
    </row>
    <row r="105" spans="1:20" ht="27" customHeight="1">
      <c r="A105" s="33" t="s">
        <v>127</v>
      </c>
      <c r="B105" s="33" t="s">
        <v>128</v>
      </c>
      <c r="C105" s="34" t="s">
        <v>125</v>
      </c>
      <c r="D105" s="33" t="s">
        <v>270</v>
      </c>
      <c r="E105" s="20">
        <v>216883</v>
      </c>
      <c r="F105" s="35">
        <v>216883</v>
      </c>
      <c r="G105" s="35">
        <v>169729</v>
      </c>
      <c r="H105" s="35">
        <v>47154</v>
      </c>
      <c r="I105" s="35">
        <v>0</v>
      </c>
      <c r="J105" s="37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21">
        <v>0</v>
      </c>
      <c r="T105" s="40">
        <v>0</v>
      </c>
    </row>
    <row r="106" spans="1:20" ht="27" customHeight="1">
      <c r="A106" s="33" t="s">
        <v>127</v>
      </c>
      <c r="B106" s="33" t="s">
        <v>128</v>
      </c>
      <c r="C106" s="34" t="s">
        <v>130</v>
      </c>
      <c r="D106" s="33" t="s">
        <v>271</v>
      </c>
      <c r="E106" s="20">
        <v>7050</v>
      </c>
      <c r="F106" s="35">
        <v>0</v>
      </c>
      <c r="G106" s="35">
        <v>0</v>
      </c>
      <c r="H106" s="35">
        <v>0</v>
      </c>
      <c r="I106" s="35">
        <v>0</v>
      </c>
      <c r="J106" s="37">
        <v>7050</v>
      </c>
      <c r="K106" s="38">
        <v>0</v>
      </c>
      <c r="L106" s="38">
        <v>7050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21">
        <v>0</v>
      </c>
      <c r="T106" s="40">
        <v>0</v>
      </c>
    </row>
    <row r="107" spans="1:20" ht="27" customHeight="1">
      <c r="A107" s="33" t="s">
        <v>127</v>
      </c>
      <c r="B107" s="33" t="s">
        <v>128</v>
      </c>
      <c r="C107" s="34" t="s">
        <v>132</v>
      </c>
      <c r="D107" s="33" t="s">
        <v>272</v>
      </c>
      <c r="E107" s="20">
        <v>47000</v>
      </c>
      <c r="F107" s="35">
        <v>0</v>
      </c>
      <c r="G107" s="35">
        <v>0</v>
      </c>
      <c r="H107" s="35">
        <v>0</v>
      </c>
      <c r="I107" s="35">
        <v>0</v>
      </c>
      <c r="J107" s="37">
        <v>47000</v>
      </c>
      <c r="K107" s="38">
        <v>0</v>
      </c>
      <c r="L107" s="38">
        <v>47000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21">
        <v>0</v>
      </c>
      <c r="T107" s="40">
        <v>0</v>
      </c>
    </row>
    <row r="108" spans="1:20" ht="27" customHeight="1">
      <c r="A108" s="33" t="s">
        <v>127</v>
      </c>
      <c r="B108" s="33" t="s">
        <v>128</v>
      </c>
      <c r="C108" s="34" t="s">
        <v>134</v>
      </c>
      <c r="D108" s="33" t="s">
        <v>273</v>
      </c>
      <c r="E108" s="20">
        <v>3000</v>
      </c>
      <c r="F108" s="35">
        <v>0</v>
      </c>
      <c r="G108" s="35">
        <v>0</v>
      </c>
      <c r="H108" s="35">
        <v>0</v>
      </c>
      <c r="I108" s="35">
        <v>0</v>
      </c>
      <c r="J108" s="37">
        <v>3000</v>
      </c>
      <c r="K108" s="38">
        <v>0</v>
      </c>
      <c r="L108" s="38">
        <v>3000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21">
        <v>0</v>
      </c>
      <c r="T108" s="40">
        <v>0</v>
      </c>
    </row>
    <row r="109" spans="1:20" ht="27" customHeight="1">
      <c r="A109" s="33" t="s">
        <v>178</v>
      </c>
      <c r="B109" s="33"/>
      <c r="C109" s="34"/>
      <c r="D109" s="33" t="s">
        <v>248</v>
      </c>
      <c r="E109" s="20">
        <v>32344</v>
      </c>
      <c r="F109" s="35">
        <v>32344</v>
      </c>
      <c r="G109" s="35">
        <v>32344</v>
      </c>
      <c r="H109" s="35">
        <v>0</v>
      </c>
      <c r="I109" s="35">
        <v>0</v>
      </c>
      <c r="J109" s="37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21">
        <v>0</v>
      </c>
      <c r="T109" s="40">
        <v>0</v>
      </c>
    </row>
    <row r="110" spans="1:20" ht="27" customHeight="1">
      <c r="A110" s="33" t="s">
        <v>180</v>
      </c>
      <c r="B110" s="33" t="s">
        <v>185</v>
      </c>
      <c r="C110" s="34"/>
      <c r="D110" s="33" t="s">
        <v>249</v>
      </c>
      <c r="E110" s="20">
        <v>32344</v>
      </c>
      <c r="F110" s="35">
        <v>32344</v>
      </c>
      <c r="G110" s="35">
        <v>32344</v>
      </c>
      <c r="H110" s="35">
        <v>0</v>
      </c>
      <c r="I110" s="35">
        <v>0</v>
      </c>
      <c r="J110" s="37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21">
        <v>0</v>
      </c>
      <c r="T110" s="40">
        <v>0</v>
      </c>
    </row>
    <row r="111" spans="1:20" ht="27" customHeight="1">
      <c r="A111" s="33" t="s">
        <v>182</v>
      </c>
      <c r="B111" s="33" t="s">
        <v>187</v>
      </c>
      <c r="C111" s="34" t="s">
        <v>185</v>
      </c>
      <c r="D111" s="33" t="s">
        <v>250</v>
      </c>
      <c r="E111" s="20">
        <v>32344</v>
      </c>
      <c r="F111" s="35">
        <v>32344</v>
      </c>
      <c r="G111" s="35">
        <v>32344</v>
      </c>
      <c r="H111" s="35">
        <v>0</v>
      </c>
      <c r="I111" s="35">
        <v>0</v>
      </c>
      <c r="J111" s="37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21">
        <v>0</v>
      </c>
      <c r="T111" s="40">
        <v>0</v>
      </c>
    </row>
    <row r="112" spans="1:20" ht="27" customHeight="1">
      <c r="A112" s="33" t="s">
        <v>189</v>
      </c>
      <c r="B112" s="33"/>
      <c r="C112" s="34"/>
      <c r="D112" s="33" t="s">
        <v>251</v>
      </c>
      <c r="E112" s="20">
        <v>21138</v>
      </c>
      <c r="F112" s="35">
        <v>21138</v>
      </c>
      <c r="G112" s="35">
        <v>21078</v>
      </c>
      <c r="H112" s="35">
        <v>0</v>
      </c>
      <c r="I112" s="35">
        <v>60</v>
      </c>
      <c r="J112" s="37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21">
        <v>0</v>
      </c>
      <c r="T112" s="40">
        <v>0</v>
      </c>
    </row>
    <row r="113" spans="1:20" ht="27" customHeight="1">
      <c r="A113" s="33" t="s">
        <v>191</v>
      </c>
      <c r="B113" s="33" t="s">
        <v>132</v>
      </c>
      <c r="C113" s="34"/>
      <c r="D113" s="33" t="s">
        <v>252</v>
      </c>
      <c r="E113" s="20">
        <v>60</v>
      </c>
      <c r="F113" s="35">
        <v>60</v>
      </c>
      <c r="G113" s="35">
        <v>0</v>
      </c>
      <c r="H113" s="35">
        <v>0</v>
      </c>
      <c r="I113" s="35">
        <v>60</v>
      </c>
      <c r="J113" s="37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21">
        <v>0</v>
      </c>
      <c r="T113" s="40">
        <v>0</v>
      </c>
    </row>
    <row r="114" spans="1:20" ht="27" customHeight="1">
      <c r="A114" s="33" t="s">
        <v>193</v>
      </c>
      <c r="B114" s="33" t="s">
        <v>194</v>
      </c>
      <c r="C114" s="34" t="s">
        <v>150</v>
      </c>
      <c r="D114" s="33" t="s">
        <v>253</v>
      </c>
      <c r="E114" s="20">
        <v>60</v>
      </c>
      <c r="F114" s="35">
        <v>60</v>
      </c>
      <c r="G114" s="35">
        <v>0</v>
      </c>
      <c r="H114" s="35">
        <v>0</v>
      </c>
      <c r="I114" s="35">
        <v>60</v>
      </c>
      <c r="J114" s="37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21">
        <v>0</v>
      </c>
      <c r="T114" s="40">
        <v>0</v>
      </c>
    </row>
    <row r="115" spans="1:20" ht="27" customHeight="1">
      <c r="A115" s="33" t="s">
        <v>191</v>
      </c>
      <c r="B115" s="33" t="s">
        <v>204</v>
      </c>
      <c r="C115" s="34"/>
      <c r="D115" s="33" t="s">
        <v>254</v>
      </c>
      <c r="E115" s="20">
        <v>21078</v>
      </c>
      <c r="F115" s="35">
        <v>21078</v>
      </c>
      <c r="G115" s="35">
        <v>21078</v>
      </c>
      <c r="H115" s="35">
        <v>0</v>
      </c>
      <c r="I115" s="35">
        <v>0</v>
      </c>
      <c r="J115" s="37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21">
        <v>0</v>
      </c>
      <c r="T115" s="40">
        <v>0</v>
      </c>
    </row>
    <row r="116" spans="1:20" ht="27" customHeight="1">
      <c r="A116" s="33" t="s">
        <v>193</v>
      </c>
      <c r="B116" s="33" t="s">
        <v>206</v>
      </c>
      <c r="C116" s="34" t="s">
        <v>125</v>
      </c>
      <c r="D116" s="33" t="s">
        <v>255</v>
      </c>
      <c r="E116" s="20">
        <v>12129</v>
      </c>
      <c r="F116" s="35">
        <v>12129</v>
      </c>
      <c r="G116" s="35">
        <v>12129</v>
      </c>
      <c r="H116" s="35">
        <v>0</v>
      </c>
      <c r="I116" s="35">
        <v>0</v>
      </c>
      <c r="J116" s="37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21">
        <v>0</v>
      </c>
      <c r="T116" s="40">
        <v>0</v>
      </c>
    </row>
    <row r="117" spans="1:20" ht="27" customHeight="1">
      <c r="A117" s="33" t="s">
        <v>193</v>
      </c>
      <c r="B117" s="33" t="s">
        <v>206</v>
      </c>
      <c r="C117" s="34" t="s">
        <v>136</v>
      </c>
      <c r="D117" s="33" t="s">
        <v>256</v>
      </c>
      <c r="E117" s="20">
        <v>8949</v>
      </c>
      <c r="F117" s="35">
        <v>8949</v>
      </c>
      <c r="G117" s="35">
        <v>8949</v>
      </c>
      <c r="H117" s="35">
        <v>0</v>
      </c>
      <c r="I117" s="35">
        <v>0</v>
      </c>
      <c r="J117" s="37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21">
        <v>0</v>
      </c>
      <c r="T117" s="40">
        <v>0</v>
      </c>
    </row>
    <row r="118" spans="1:20" ht="27" customHeight="1">
      <c r="A118" s="33" t="s">
        <v>233</v>
      </c>
      <c r="B118" s="33"/>
      <c r="C118" s="34"/>
      <c r="D118" s="33" t="s">
        <v>265</v>
      </c>
      <c r="E118" s="20">
        <v>19407</v>
      </c>
      <c r="F118" s="35">
        <v>19407</v>
      </c>
      <c r="G118" s="35">
        <v>19407</v>
      </c>
      <c r="H118" s="35">
        <v>0</v>
      </c>
      <c r="I118" s="35">
        <v>0</v>
      </c>
      <c r="J118" s="37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21">
        <v>0</v>
      </c>
      <c r="T118" s="40">
        <v>0</v>
      </c>
    </row>
    <row r="119" spans="1:20" ht="27" customHeight="1">
      <c r="A119" s="33" t="s">
        <v>235</v>
      </c>
      <c r="B119" s="33" t="s">
        <v>140</v>
      </c>
      <c r="C119" s="34"/>
      <c r="D119" s="33" t="s">
        <v>266</v>
      </c>
      <c r="E119" s="20">
        <v>19407</v>
      </c>
      <c r="F119" s="35">
        <v>19407</v>
      </c>
      <c r="G119" s="35">
        <v>19407</v>
      </c>
      <c r="H119" s="35">
        <v>0</v>
      </c>
      <c r="I119" s="35">
        <v>0</v>
      </c>
      <c r="J119" s="37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21">
        <v>0</v>
      </c>
      <c r="T119" s="40">
        <v>0</v>
      </c>
    </row>
    <row r="120" spans="1:20" ht="27" customHeight="1">
      <c r="A120" s="33" t="s">
        <v>237</v>
      </c>
      <c r="B120" s="33" t="s">
        <v>225</v>
      </c>
      <c r="C120" s="34" t="s">
        <v>125</v>
      </c>
      <c r="D120" s="33" t="s">
        <v>267</v>
      </c>
      <c r="E120" s="20">
        <v>19407</v>
      </c>
      <c r="F120" s="35">
        <v>19407</v>
      </c>
      <c r="G120" s="35">
        <v>19407</v>
      </c>
      <c r="H120" s="35">
        <v>0</v>
      </c>
      <c r="I120" s="35">
        <v>0</v>
      </c>
      <c r="J120" s="37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21">
        <v>0</v>
      </c>
      <c r="T120" s="40">
        <v>0</v>
      </c>
    </row>
    <row r="121" spans="1:20" ht="27" customHeight="1">
      <c r="A121" s="33"/>
      <c r="B121" s="33"/>
      <c r="C121" s="34"/>
      <c r="D121" s="33" t="s">
        <v>274</v>
      </c>
      <c r="E121" s="20">
        <v>631607</v>
      </c>
      <c r="F121" s="35">
        <v>566207</v>
      </c>
      <c r="G121" s="35">
        <v>472065</v>
      </c>
      <c r="H121" s="35">
        <v>94142</v>
      </c>
      <c r="I121" s="35">
        <v>0</v>
      </c>
      <c r="J121" s="37">
        <v>65400</v>
      </c>
      <c r="K121" s="38">
        <v>0</v>
      </c>
      <c r="L121" s="38">
        <v>65400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21">
        <v>0</v>
      </c>
      <c r="T121" s="40">
        <v>0</v>
      </c>
    </row>
    <row r="122" spans="1:20" ht="27" customHeight="1">
      <c r="A122" s="33" t="s">
        <v>122</v>
      </c>
      <c r="B122" s="33"/>
      <c r="C122" s="34"/>
      <c r="D122" s="33" t="s">
        <v>240</v>
      </c>
      <c r="E122" s="20">
        <v>490600</v>
      </c>
      <c r="F122" s="35">
        <v>425200</v>
      </c>
      <c r="G122" s="35">
        <v>331058</v>
      </c>
      <c r="H122" s="35">
        <v>94142</v>
      </c>
      <c r="I122" s="35">
        <v>0</v>
      </c>
      <c r="J122" s="37">
        <v>65400</v>
      </c>
      <c r="K122" s="38">
        <v>0</v>
      </c>
      <c r="L122" s="38">
        <v>65400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21">
        <v>0</v>
      </c>
      <c r="T122" s="40">
        <v>0</v>
      </c>
    </row>
    <row r="123" spans="1:20" ht="27" customHeight="1">
      <c r="A123" s="33" t="s">
        <v>124</v>
      </c>
      <c r="B123" s="33" t="s">
        <v>152</v>
      </c>
      <c r="C123" s="34"/>
      <c r="D123" s="33" t="s">
        <v>275</v>
      </c>
      <c r="E123" s="20">
        <v>425200</v>
      </c>
      <c r="F123" s="35">
        <v>425200</v>
      </c>
      <c r="G123" s="35">
        <v>331058</v>
      </c>
      <c r="H123" s="35">
        <v>94142</v>
      </c>
      <c r="I123" s="35">
        <v>0</v>
      </c>
      <c r="J123" s="37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21">
        <v>0</v>
      </c>
      <c r="T123" s="40">
        <v>0</v>
      </c>
    </row>
    <row r="124" spans="1:20" ht="27" customHeight="1">
      <c r="A124" s="33" t="s">
        <v>127</v>
      </c>
      <c r="B124" s="33" t="s">
        <v>154</v>
      </c>
      <c r="C124" s="34" t="s">
        <v>125</v>
      </c>
      <c r="D124" s="33" t="s">
        <v>276</v>
      </c>
      <c r="E124" s="20">
        <v>425200</v>
      </c>
      <c r="F124" s="35">
        <v>425200</v>
      </c>
      <c r="G124" s="35">
        <v>331058</v>
      </c>
      <c r="H124" s="35">
        <v>94142</v>
      </c>
      <c r="I124" s="35">
        <v>0</v>
      </c>
      <c r="J124" s="37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21">
        <v>0</v>
      </c>
      <c r="T124" s="40">
        <v>0</v>
      </c>
    </row>
    <row r="125" spans="1:20" ht="27" customHeight="1">
      <c r="A125" s="33" t="s">
        <v>124</v>
      </c>
      <c r="B125" s="33" t="s">
        <v>156</v>
      </c>
      <c r="C125" s="34"/>
      <c r="D125" s="33" t="s">
        <v>277</v>
      </c>
      <c r="E125" s="20">
        <v>65400</v>
      </c>
      <c r="F125" s="35">
        <v>0</v>
      </c>
      <c r="G125" s="35">
        <v>0</v>
      </c>
      <c r="H125" s="35">
        <v>0</v>
      </c>
      <c r="I125" s="35">
        <v>0</v>
      </c>
      <c r="J125" s="37">
        <v>65400</v>
      </c>
      <c r="K125" s="38">
        <v>0</v>
      </c>
      <c r="L125" s="38">
        <v>65400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21">
        <v>0</v>
      </c>
      <c r="T125" s="40">
        <v>0</v>
      </c>
    </row>
    <row r="126" spans="1:20" ht="27" customHeight="1">
      <c r="A126" s="33" t="s">
        <v>127</v>
      </c>
      <c r="B126" s="33" t="s">
        <v>158</v>
      </c>
      <c r="C126" s="34" t="s">
        <v>150</v>
      </c>
      <c r="D126" s="33" t="s">
        <v>278</v>
      </c>
      <c r="E126" s="20">
        <v>65400</v>
      </c>
      <c r="F126" s="35">
        <v>0</v>
      </c>
      <c r="G126" s="35">
        <v>0</v>
      </c>
      <c r="H126" s="35">
        <v>0</v>
      </c>
      <c r="I126" s="35">
        <v>0</v>
      </c>
      <c r="J126" s="37">
        <v>65400</v>
      </c>
      <c r="K126" s="38">
        <v>0</v>
      </c>
      <c r="L126" s="38">
        <v>65400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21">
        <v>0</v>
      </c>
      <c r="T126" s="40">
        <v>0</v>
      </c>
    </row>
    <row r="127" spans="1:20" ht="27" customHeight="1">
      <c r="A127" s="33" t="s">
        <v>178</v>
      </c>
      <c r="B127" s="33"/>
      <c r="C127" s="34"/>
      <c r="D127" s="33" t="s">
        <v>248</v>
      </c>
      <c r="E127" s="20">
        <v>63017</v>
      </c>
      <c r="F127" s="35">
        <v>63017</v>
      </c>
      <c r="G127" s="35">
        <v>63017</v>
      </c>
      <c r="H127" s="35">
        <v>0</v>
      </c>
      <c r="I127" s="35">
        <v>0</v>
      </c>
      <c r="J127" s="37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21">
        <v>0</v>
      </c>
      <c r="T127" s="40">
        <v>0</v>
      </c>
    </row>
    <row r="128" spans="1:20" ht="27" customHeight="1">
      <c r="A128" s="33" t="s">
        <v>180</v>
      </c>
      <c r="B128" s="33" t="s">
        <v>185</v>
      </c>
      <c r="C128" s="34"/>
      <c r="D128" s="33" t="s">
        <v>249</v>
      </c>
      <c r="E128" s="20">
        <v>63017</v>
      </c>
      <c r="F128" s="35">
        <v>63017</v>
      </c>
      <c r="G128" s="35">
        <v>63017</v>
      </c>
      <c r="H128" s="35">
        <v>0</v>
      </c>
      <c r="I128" s="35">
        <v>0</v>
      </c>
      <c r="J128" s="37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21">
        <v>0</v>
      </c>
      <c r="T128" s="40">
        <v>0</v>
      </c>
    </row>
    <row r="129" spans="1:20" ht="27" customHeight="1">
      <c r="A129" s="33" t="s">
        <v>182</v>
      </c>
      <c r="B129" s="33" t="s">
        <v>187</v>
      </c>
      <c r="C129" s="34" t="s">
        <v>185</v>
      </c>
      <c r="D129" s="33" t="s">
        <v>250</v>
      </c>
      <c r="E129" s="20">
        <v>63017</v>
      </c>
      <c r="F129" s="35">
        <v>63017</v>
      </c>
      <c r="G129" s="35">
        <v>63017</v>
      </c>
      <c r="H129" s="35">
        <v>0</v>
      </c>
      <c r="I129" s="35">
        <v>0</v>
      </c>
      <c r="J129" s="37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21">
        <v>0</v>
      </c>
      <c r="T129" s="40">
        <v>0</v>
      </c>
    </row>
    <row r="130" spans="1:20" ht="27" customHeight="1">
      <c r="A130" s="33" t="s">
        <v>189</v>
      </c>
      <c r="B130" s="33"/>
      <c r="C130" s="34"/>
      <c r="D130" s="33" t="s">
        <v>251</v>
      </c>
      <c r="E130" s="20">
        <v>40180</v>
      </c>
      <c r="F130" s="35">
        <v>40180</v>
      </c>
      <c r="G130" s="35">
        <v>40180</v>
      </c>
      <c r="H130" s="35">
        <v>0</v>
      </c>
      <c r="I130" s="35">
        <v>0</v>
      </c>
      <c r="J130" s="37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21">
        <v>0</v>
      </c>
      <c r="T130" s="40">
        <v>0</v>
      </c>
    </row>
    <row r="131" spans="1:20" ht="27" customHeight="1">
      <c r="A131" s="33" t="s">
        <v>191</v>
      </c>
      <c r="B131" s="33" t="s">
        <v>204</v>
      </c>
      <c r="C131" s="34"/>
      <c r="D131" s="33" t="s">
        <v>254</v>
      </c>
      <c r="E131" s="20">
        <v>40180</v>
      </c>
      <c r="F131" s="35">
        <v>40180</v>
      </c>
      <c r="G131" s="35">
        <v>40180</v>
      </c>
      <c r="H131" s="35">
        <v>0</v>
      </c>
      <c r="I131" s="35">
        <v>0</v>
      </c>
      <c r="J131" s="37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21">
        <v>0</v>
      </c>
      <c r="T131" s="40">
        <v>0</v>
      </c>
    </row>
    <row r="132" spans="1:20" ht="27" customHeight="1">
      <c r="A132" s="33" t="s">
        <v>193</v>
      </c>
      <c r="B132" s="33" t="s">
        <v>206</v>
      </c>
      <c r="C132" s="34" t="s">
        <v>125</v>
      </c>
      <c r="D132" s="33" t="s">
        <v>255</v>
      </c>
      <c r="E132" s="20">
        <v>23631</v>
      </c>
      <c r="F132" s="35">
        <v>23631</v>
      </c>
      <c r="G132" s="35">
        <v>23631</v>
      </c>
      <c r="H132" s="35">
        <v>0</v>
      </c>
      <c r="I132" s="35">
        <v>0</v>
      </c>
      <c r="J132" s="37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21">
        <v>0</v>
      </c>
      <c r="T132" s="40">
        <v>0</v>
      </c>
    </row>
    <row r="133" spans="1:20" ht="27" customHeight="1">
      <c r="A133" s="33" t="s">
        <v>193</v>
      </c>
      <c r="B133" s="33" t="s">
        <v>206</v>
      </c>
      <c r="C133" s="34" t="s">
        <v>136</v>
      </c>
      <c r="D133" s="33" t="s">
        <v>256</v>
      </c>
      <c r="E133" s="20">
        <v>16549</v>
      </c>
      <c r="F133" s="35">
        <v>16549</v>
      </c>
      <c r="G133" s="35">
        <v>16549</v>
      </c>
      <c r="H133" s="35">
        <v>0</v>
      </c>
      <c r="I133" s="35">
        <v>0</v>
      </c>
      <c r="J133" s="37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21">
        <v>0</v>
      </c>
      <c r="T133" s="40">
        <v>0</v>
      </c>
    </row>
    <row r="134" spans="1:20" ht="27" customHeight="1">
      <c r="A134" s="33" t="s">
        <v>233</v>
      </c>
      <c r="B134" s="33"/>
      <c r="C134" s="34"/>
      <c r="D134" s="33" t="s">
        <v>265</v>
      </c>
      <c r="E134" s="20">
        <v>37810</v>
      </c>
      <c r="F134" s="35">
        <v>37810</v>
      </c>
      <c r="G134" s="35">
        <v>37810</v>
      </c>
      <c r="H134" s="35">
        <v>0</v>
      </c>
      <c r="I134" s="35">
        <v>0</v>
      </c>
      <c r="J134" s="37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21">
        <v>0</v>
      </c>
      <c r="T134" s="40">
        <v>0</v>
      </c>
    </row>
    <row r="135" spans="1:20" ht="27" customHeight="1">
      <c r="A135" s="33" t="s">
        <v>235</v>
      </c>
      <c r="B135" s="33" t="s">
        <v>140</v>
      </c>
      <c r="C135" s="34"/>
      <c r="D135" s="33" t="s">
        <v>266</v>
      </c>
      <c r="E135" s="20">
        <v>37810</v>
      </c>
      <c r="F135" s="35">
        <v>37810</v>
      </c>
      <c r="G135" s="35">
        <v>37810</v>
      </c>
      <c r="H135" s="35">
        <v>0</v>
      </c>
      <c r="I135" s="35">
        <v>0</v>
      </c>
      <c r="J135" s="37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21">
        <v>0</v>
      </c>
      <c r="T135" s="40">
        <v>0</v>
      </c>
    </row>
    <row r="136" spans="1:20" ht="27" customHeight="1">
      <c r="A136" s="33" t="s">
        <v>237</v>
      </c>
      <c r="B136" s="33" t="s">
        <v>225</v>
      </c>
      <c r="C136" s="34" t="s">
        <v>125</v>
      </c>
      <c r="D136" s="33" t="s">
        <v>267</v>
      </c>
      <c r="E136" s="20">
        <v>37810</v>
      </c>
      <c r="F136" s="35">
        <v>37810</v>
      </c>
      <c r="G136" s="35">
        <v>37810</v>
      </c>
      <c r="H136" s="35">
        <v>0</v>
      </c>
      <c r="I136" s="35">
        <v>0</v>
      </c>
      <c r="J136" s="37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21">
        <v>0</v>
      </c>
      <c r="T136" s="40">
        <v>0</v>
      </c>
    </row>
    <row r="137" spans="1:20" ht="27" customHeight="1">
      <c r="A137" s="33"/>
      <c r="B137" s="33"/>
      <c r="C137" s="34"/>
      <c r="D137" s="33" t="s">
        <v>279</v>
      </c>
      <c r="E137" s="20">
        <v>2500</v>
      </c>
      <c r="F137" s="35">
        <v>0</v>
      </c>
      <c r="G137" s="35">
        <v>0</v>
      </c>
      <c r="H137" s="35">
        <v>0</v>
      </c>
      <c r="I137" s="35">
        <v>0</v>
      </c>
      <c r="J137" s="37">
        <v>2500</v>
      </c>
      <c r="K137" s="38">
        <v>0</v>
      </c>
      <c r="L137" s="38">
        <v>2500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21">
        <v>0</v>
      </c>
      <c r="T137" s="40">
        <v>0</v>
      </c>
    </row>
    <row r="138" spans="1:20" ht="27" customHeight="1">
      <c r="A138" s="33" t="s">
        <v>122</v>
      </c>
      <c r="B138" s="33"/>
      <c r="C138" s="34"/>
      <c r="D138" s="33" t="s">
        <v>240</v>
      </c>
      <c r="E138" s="20">
        <v>2500</v>
      </c>
      <c r="F138" s="35">
        <v>0</v>
      </c>
      <c r="G138" s="35">
        <v>0</v>
      </c>
      <c r="H138" s="35">
        <v>0</v>
      </c>
      <c r="I138" s="35">
        <v>0</v>
      </c>
      <c r="J138" s="37">
        <v>2500</v>
      </c>
      <c r="K138" s="38">
        <v>0</v>
      </c>
      <c r="L138" s="38">
        <v>2500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21">
        <v>0</v>
      </c>
      <c r="T138" s="40">
        <v>0</v>
      </c>
    </row>
    <row r="139" spans="1:20" ht="27" customHeight="1">
      <c r="A139" s="33" t="s">
        <v>124</v>
      </c>
      <c r="B139" s="33" t="s">
        <v>147</v>
      </c>
      <c r="C139" s="34"/>
      <c r="D139" s="33" t="s">
        <v>280</v>
      </c>
      <c r="E139" s="20">
        <v>2500</v>
      </c>
      <c r="F139" s="35">
        <v>0</v>
      </c>
      <c r="G139" s="35">
        <v>0</v>
      </c>
      <c r="H139" s="35">
        <v>0</v>
      </c>
      <c r="I139" s="35">
        <v>0</v>
      </c>
      <c r="J139" s="37">
        <v>2500</v>
      </c>
      <c r="K139" s="38">
        <v>0</v>
      </c>
      <c r="L139" s="38">
        <v>2500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21">
        <v>0</v>
      </c>
      <c r="T139" s="40">
        <v>0</v>
      </c>
    </row>
    <row r="140" spans="1:20" ht="27" customHeight="1">
      <c r="A140" s="33" t="s">
        <v>127</v>
      </c>
      <c r="B140" s="33" t="s">
        <v>149</v>
      </c>
      <c r="C140" s="34" t="s">
        <v>150</v>
      </c>
      <c r="D140" s="33" t="s">
        <v>281</v>
      </c>
      <c r="E140" s="20">
        <v>2500</v>
      </c>
      <c r="F140" s="35">
        <v>0</v>
      </c>
      <c r="G140" s="35">
        <v>0</v>
      </c>
      <c r="H140" s="35">
        <v>0</v>
      </c>
      <c r="I140" s="35">
        <v>0</v>
      </c>
      <c r="J140" s="37">
        <v>2500</v>
      </c>
      <c r="K140" s="38">
        <v>0</v>
      </c>
      <c r="L140" s="38">
        <v>2500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21">
        <v>0</v>
      </c>
      <c r="T140" s="40">
        <v>0</v>
      </c>
    </row>
    <row r="141" spans="1:20" ht="27" customHeight="1">
      <c r="A141" s="33"/>
      <c r="B141" s="33"/>
      <c r="C141" s="34"/>
      <c r="D141" s="33" t="s">
        <v>282</v>
      </c>
      <c r="E141" s="20">
        <v>706855</v>
      </c>
      <c r="F141" s="35">
        <v>677855</v>
      </c>
      <c r="G141" s="35">
        <v>563878</v>
      </c>
      <c r="H141" s="35">
        <v>103638</v>
      </c>
      <c r="I141" s="35">
        <v>10339</v>
      </c>
      <c r="J141" s="37">
        <v>29000</v>
      </c>
      <c r="K141" s="38">
        <v>0</v>
      </c>
      <c r="L141" s="38">
        <v>29000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21">
        <v>0</v>
      </c>
      <c r="T141" s="40">
        <v>0</v>
      </c>
    </row>
    <row r="142" spans="1:20" ht="27" customHeight="1">
      <c r="A142" s="33" t="s">
        <v>122</v>
      </c>
      <c r="B142" s="33"/>
      <c r="C142" s="34"/>
      <c r="D142" s="33" t="s">
        <v>240</v>
      </c>
      <c r="E142" s="20">
        <v>520675</v>
      </c>
      <c r="F142" s="35">
        <v>505675</v>
      </c>
      <c r="G142" s="35">
        <v>395237</v>
      </c>
      <c r="H142" s="35">
        <v>103638</v>
      </c>
      <c r="I142" s="35">
        <v>6800</v>
      </c>
      <c r="J142" s="37">
        <v>15000</v>
      </c>
      <c r="K142" s="38">
        <v>0</v>
      </c>
      <c r="L142" s="38">
        <v>15000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21">
        <v>0</v>
      </c>
      <c r="T142" s="40">
        <v>0</v>
      </c>
    </row>
    <row r="143" spans="1:20" ht="27" customHeight="1">
      <c r="A143" s="33" t="s">
        <v>124</v>
      </c>
      <c r="B143" s="33" t="s">
        <v>142</v>
      </c>
      <c r="C143" s="34"/>
      <c r="D143" s="33" t="s">
        <v>283</v>
      </c>
      <c r="E143" s="20">
        <v>505675</v>
      </c>
      <c r="F143" s="35">
        <v>505675</v>
      </c>
      <c r="G143" s="35">
        <v>395237</v>
      </c>
      <c r="H143" s="35">
        <v>103638</v>
      </c>
      <c r="I143" s="35">
        <v>6800</v>
      </c>
      <c r="J143" s="37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21">
        <v>0</v>
      </c>
      <c r="T143" s="40">
        <v>0</v>
      </c>
    </row>
    <row r="144" spans="1:20" ht="27" customHeight="1">
      <c r="A144" s="33" t="s">
        <v>127</v>
      </c>
      <c r="B144" s="33" t="s">
        <v>145</v>
      </c>
      <c r="C144" s="34" t="s">
        <v>140</v>
      </c>
      <c r="D144" s="33" t="s">
        <v>284</v>
      </c>
      <c r="E144" s="20">
        <v>505675</v>
      </c>
      <c r="F144" s="35">
        <v>505675</v>
      </c>
      <c r="G144" s="35">
        <v>395237</v>
      </c>
      <c r="H144" s="35">
        <v>103638</v>
      </c>
      <c r="I144" s="35">
        <v>6800</v>
      </c>
      <c r="J144" s="37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21">
        <v>0</v>
      </c>
      <c r="T144" s="40">
        <v>0</v>
      </c>
    </row>
    <row r="145" spans="1:20" ht="27" customHeight="1">
      <c r="A145" s="33" t="s">
        <v>124</v>
      </c>
      <c r="B145" s="33" t="s">
        <v>150</v>
      </c>
      <c r="C145" s="34"/>
      <c r="D145" s="33" t="s">
        <v>162</v>
      </c>
      <c r="E145" s="20">
        <v>15000</v>
      </c>
      <c r="F145" s="35">
        <v>0</v>
      </c>
      <c r="G145" s="35">
        <v>0</v>
      </c>
      <c r="H145" s="35">
        <v>0</v>
      </c>
      <c r="I145" s="35">
        <v>0</v>
      </c>
      <c r="J145" s="37">
        <v>15000</v>
      </c>
      <c r="K145" s="38">
        <v>0</v>
      </c>
      <c r="L145" s="38">
        <v>15000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21">
        <v>0</v>
      </c>
      <c r="T145" s="40">
        <v>0</v>
      </c>
    </row>
    <row r="146" spans="1:20" ht="27" customHeight="1">
      <c r="A146" s="33" t="s">
        <v>127</v>
      </c>
      <c r="B146" s="33" t="s">
        <v>161</v>
      </c>
      <c r="C146" s="34" t="s">
        <v>150</v>
      </c>
      <c r="D146" s="33" t="s">
        <v>245</v>
      </c>
      <c r="E146" s="20">
        <v>15000</v>
      </c>
      <c r="F146" s="35">
        <v>0</v>
      </c>
      <c r="G146" s="35">
        <v>0</v>
      </c>
      <c r="H146" s="35">
        <v>0</v>
      </c>
      <c r="I146" s="35">
        <v>0</v>
      </c>
      <c r="J146" s="37">
        <v>15000</v>
      </c>
      <c r="K146" s="38">
        <v>0</v>
      </c>
      <c r="L146" s="38">
        <v>15000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21">
        <v>0</v>
      </c>
      <c r="T146" s="40">
        <v>0</v>
      </c>
    </row>
    <row r="147" spans="1:20" ht="27" customHeight="1">
      <c r="A147" s="33" t="s">
        <v>178</v>
      </c>
      <c r="B147" s="33"/>
      <c r="C147" s="34"/>
      <c r="D147" s="33" t="s">
        <v>248</v>
      </c>
      <c r="E147" s="20">
        <v>74700</v>
      </c>
      <c r="F147" s="35">
        <v>74700</v>
      </c>
      <c r="G147" s="35">
        <v>74700</v>
      </c>
      <c r="H147" s="35">
        <v>0</v>
      </c>
      <c r="I147" s="35">
        <v>0</v>
      </c>
      <c r="J147" s="37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21">
        <v>0</v>
      </c>
      <c r="T147" s="40">
        <v>0</v>
      </c>
    </row>
    <row r="148" spans="1:20" ht="27" customHeight="1">
      <c r="A148" s="33" t="s">
        <v>180</v>
      </c>
      <c r="B148" s="33" t="s">
        <v>185</v>
      </c>
      <c r="C148" s="34"/>
      <c r="D148" s="33" t="s">
        <v>249</v>
      </c>
      <c r="E148" s="20">
        <v>74700</v>
      </c>
      <c r="F148" s="35">
        <v>74700</v>
      </c>
      <c r="G148" s="35">
        <v>74700</v>
      </c>
      <c r="H148" s="35">
        <v>0</v>
      </c>
      <c r="I148" s="35">
        <v>0</v>
      </c>
      <c r="J148" s="37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21">
        <v>0</v>
      </c>
      <c r="T148" s="40">
        <v>0</v>
      </c>
    </row>
    <row r="149" spans="1:20" ht="27" customHeight="1">
      <c r="A149" s="33" t="s">
        <v>182</v>
      </c>
      <c r="B149" s="33" t="s">
        <v>187</v>
      </c>
      <c r="C149" s="34" t="s">
        <v>185</v>
      </c>
      <c r="D149" s="33" t="s">
        <v>250</v>
      </c>
      <c r="E149" s="20">
        <v>74700</v>
      </c>
      <c r="F149" s="35">
        <v>74700</v>
      </c>
      <c r="G149" s="35">
        <v>74700</v>
      </c>
      <c r="H149" s="35">
        <v>0</v>
      </c>
      <c r="I149" s="35">
        <v>0</v>
      </c>
      <c r="J149" s="37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21">
        <v>0</v>
      </c>
      <c r="T149" s="40">
        <v>0</v>
      </c>
    </row>
    <row r="150" spans="1:20" ht="27" customHeight="1">
      <c r="A150" s="33" t="s">
        <v>189</v>
      </c>
      <c r="B150" s="33"/>
      <c r="C150" s="34"/>
      <c r="D150" s="33" t="s">
        <v>251</v>
      </c>
      <c r="E150" s="20">
        <v>52660</v>
      </c>
      <c r="F150" s="35">
        <v>52660</v>
      </c>
      <c r="G150" s="35">
        <v>49121</v>
      </c>
      <c r="H150" s="35">
        <v>0</v>
      </c>
      <c r="I150" s="35">
        <v>3539</v>
      </c>
      <c r="J150" s="37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21">
        <v>0</v>
      </c>
      <c r="T150" s="40">
        <v>0</v>
      </c>
    </row>
    <row r="151" spans="1:20" ht="27" customHeight="1">
      <c r="A151" s="33" t="s">
        <v>191</v>
      </c>
      <c r="B151" s="33" t="s">
        <v>132</v>
      </c>
      <c r="C151" s="34"/>
      <c r="D151" s="33" t="s">
        <v>252</v>
      </c>
      <c r="E151" s="20">
        <v>180</v>
      </c>
      <c r="F151" s="35">
        <v>180</v>
      </c>
      <c r="G151" s="35">
        <v>0</v>
      </c>
      <c r="H151" s="35">
        <v>0</v>
      </c>
      <c r="I151" s="35">
        <v>180</v>
      </c>
      <c r="J151" s="37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21">
        <v>0</v>
      </c>
      <c r="T151" s="40">
        <v>0</v>
      </c>
    </row>
    <row r="152" spans="1:20" ht="27" customHeight="1">
      <c r="A152" s="33" t="s">
        <v>193</v>
      </c>
      <c r="B152" s="33" t="s">
        <v>194</v>
      </c>
      <c r="C152" s="34" t="s">
        <v>150</v>
      </c>
      <c r="D152" s="33" t="s">
        <v>253</v>
      </c>
      <c r="E152" s="20">
        <v>180</v>
      </c>
      <c r="F152" s="35">
        <v>180</v>
      </c>
      <c r="G152" s="35">
        <v>0</v>
      </c>
      <c r="H152" s="35">
        <v>0</v>
      </c>
      <c r="I152" s="35">
        <v>180</v>
      </c>
      <c r="J152" s="37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21">
        <v>0</v>
      </c>
      <c r="T152" s="40">
        <v>0</v>
      </c>
    </row>
    <row r="153" spans="1:20" ht="27" customHeight="1">
      <c r="A153" s="33" t="s">
        <v>191</v>
      </c>
      <c r="B153" s="33" t="s">
        <v>204</v>
      </c>
      <c r="C153" s="34"/>
      <c r="D153" s="33" t="s">
        <v>254</v>
      </c>
      <c r="E153" s="20">
        <v>52480</v>
      </c>
      <c r="F153" s="35">
        <v>52480</v>
      </c>
      <c r="G153" s="35">
        <v>49121</v>
      </c>
      <c r="H153" s="35">
        <v>0</v>
      </c>
      <c r="I153" s="35">
        <v>3359</v>
      </c>
      <c r="J153" s="37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21">
        <v>0</v>
      </c>
      <c r="T153" s="40">
        <v>0</v>
      </c>
    </row>
    <row r="154" spans="1:20" ht="27" customHeight="1">
      <c r="A154" s="33" t="s">
        <v>193</v>
      </c>
      <c r="B154" s="33" t="s">
        <v>206</v>
      </c>
      <c r="C154" s="34" t="s">
        <v>125</v>
      </c>
      <c r="D154" s="33" t="s">
        <v>255</v>
      </c>
      <c r="E154" s="20">
        <v>28013</v>
      </c>
      <c r="F154" s="35">
        <v>28013</v>
      </c>
      <c r="G154" s="35">
        <v>28013</v>
      </c>
      <c r="H154" s="35">
        <v>0</v>
      </c>
      <c r="I154" s="35">
        <v>0</v>
      </c>
      <c r="J154" s="37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21">
        <v>0</v>
      </c>
      <c r="T154" s="40">
        <v>0</v>
      </c>
    </row>
    <row r="155" spans="1:20" ht="27" customHeight="1">
      <c r="A155" s="33" t="s">
        <v>193</v>
      </c>
      <c r="B155" s="33" t="s">
        <v>206</v>
      </c>
      <c r="C155" s="34" t="s">
        <v>136</v>
      </c>
      <c r="D155" s="33" t="s">
        <v>256</v>
      </c>
      <c r="E155" s="20">
        <v>24467</v>
      </c>
      <c r="F155" s="35">
        <v>24467</v>
      </c>
      <c r="G155" s="35">
        <v>21108</v>
      </c>
      <c r="H155" s="35">
        <v>0</v>
      </c>
      <c r="I155" s="35">
        <v>3359</v>
      </c>
      <c r="J155" s="37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21">
        <v>0</v>
      </c>
      <c r="T155" s="40">
        <v>0</v>
      </c>
    </row>
    <row r="156" spans="1:20" ht="27" customHeight="1">
      <c r="A156" s="33" t="s">
        <v>215</v>
      </c>
      <c r="B156" s="33"/>
      <c r="C156" s="34"/>
      <c r="D156" s="33" t="s">
        <v>257</v>
      </c>
      <c r="E156" s="20">
        <v>14000</v>
      </c>
      <c r="F156" s="35">
        <v>0</v>
      </c>
      <c r="G156" s="35">
        <v>0</v>
      </c>
      <c r="H156" s="35">
        <v>0</v>
      </c>
      <c r="I156" s="35">
        <v>0</v>
      </c>
      <c r="J156" s="37">
        <v>14000</v>
      </c>
      <c r="K156" s="38">
        <v>0</v>
      </c>
      <c r="L156" s="38">
        <v>14000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21">
        <v>0</v>
      </c>
      <c r="T156" s="40">
        <v>0</v>
      </c>
    </row>
    <row r="157" spans="1:20" ht="27" customHeight="1">
      <c r="A157" s="33" t="s">
        <v>217</v>
      </c>
      <c r="B157" s="33" t="s">
        <v>125</v>
      </c>
      <c r="C157" s="34"/>
      <c r="D157" s="33" t="s">
        <v>258</v>
      </c>
      <c r="E157" s="20">
        <v>7000</v>
      </c>
      <c r="F157" s="35">
        <v>0</v>
      </c>
      <c r="G157" s="35">
        <v>0</v>
      </c>
      <c r="H157" s="35">
        <v>0</v>
      </c>
      <c r="I157" s="35">
        <v>0</v>
      </c>
      <c r="J157" s="37">
        <v>7000</v>
      </c>
      <c r="K157" s="38">
        <v>0</v>
      </c>
      <c r="L157" s="38">
        <v>7000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21">
        <v>0</v>
      </c>
      <c r="T157" s="40">
        <v>0</v>
      </c>
    </row>
    <row r="158" spans="1:20" ht="27" customHeight="1">
      <c r="A158" s="33" t="s">
        <v>219</v>
      </c>
      <c r="B158" s="33" t="s">
        <v>128</v>
      </c>
      <c r="C158" s="34" t="s">
        <v>150</v>
      </c>
      <c r="D158" s="33" t="s">
        <v>260</v>
      </c>
      <c r="E158" s="20">
        <v>7000</v>
      </c>
      <c r="F158" s="35">
        <v>0</v>
      </c>
      <c r="G158" s="35">
        <v>0</v>
      </c>
      <c r="H158" s="35">
        <v>0</v>
      </c>
      <c r="I158" s="35">
        <v>0</v>
      </c>
      <c r="J158" s="37">
        <v>7000</v>
      </c>
      <c r="K158" s="38">
        <v>0</v>
      </c>
      <c r="L158" s="38">
        <v>7000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21">
        <v>0</v>
      </c>
      <c r="T158" s="40">
        <v>0</v>
      </c>
    </row>
    <row r="159" spans="1:20" ht="27" customHeight="1">
      <c r="A159" s="33" t="s">
        <v>217</v>
      </c>
      <c r="B159" s="33" t="s">
        <v>132</v>
      </c>
      <c r="C159" s="34"/>
      <c r="D159" s="33" t="s">
        <v>263</v>
      </c>
      <c r="E159" s="20">
        <v>7000</v>
      </c>
      <c r="F159" s="35">
        <v>0</v>
      </c>
      <c r="G159" s="35">
        <v>0</v>
      </c>
      <c r="H159" s="35">
        <v>0</v>
      </c>
      <c r="I159" s="35">
        <v>0</v>
      </c>
      <c r="J159" s="37">
        <v>7000</v>
      </c>
      <c r="K159" s="38">
        <v>0</v>
      </c>
      <c r="L159" s="38">
        <v>7000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21">
        <v>0</v>
      </c>
      <c r="T159" s="40">
        <v>0</v>
      </c>
    </row>
    <row r="160" spans="1:20" ht="27" customHeight="1">
      <c r="A160" s="33" t="s">
        <v>219</v>
      </c>
      <c r="B160" s="33" t="s">
        <v>194</v>
      </c>
      <c r="C160" s="34" t="s">
        <v>150</v>
      </c>
      <c r="D160" s="33" t="s">
        <v>264</v>
      </c>
      <c r="E160" s="20">
        <v>7000</v>
      </c>
      <c r="F160" s="35">
        <v>0</v>
      </c>
      <c r="G160" s="35">
        <v>0</v>
      </c>
      <c r="H160" s="35">
        <v>0</v>
      </c>
      <c r="I160" s="35">
        <v>0</v>
      </c>
      <c r="J160" s="37">
        <v>7000</v>
      </c>
      <c r="K160" s="38">
        <v>0</v>
      </c>
      <c r="L160" s="38">
        <v>7000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21">
        <v>0</v>
      </c>
      <c r="T160" s="40">
        <v>0</v>
      </c>
    </row>
    <row r="161" spans="1:20" ht="27" customHeight="1">
      <c r="A161" s="33" t="s">
        <v>233</v>
      </c>
      <c r="B161" s="33"/>
      <c r="C161" s="34"/>
      <c r="D161" s="33" t="s">
        <v>265</v>
      </c>
      <c r="E161" s="20">
        <v>44820</v>
      </c>
      <c r="F161" s="35">
        <v>44820</v>
      </c>
      <c r="G161" s="35">
        <v>44820</v>
      </c>
      <c r="H161" s="35">
        <v>0</v>
      </c>
      <c r="I161" s="35">
        <v>0</v>
      </c>
      <c r="J161" s="37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21">
        <v>0</v>
      </c>
      <c r="T161" s="40">
        <v>0</v>
      </c>
    </row>
    <row r="162" spans="1:20" ht="27" customHeight="1">
      <c r="A162" s="33" t="s">
        <v>235</v>
      </c>
      <c r="B162" s="33" t="s">
        <v>140</v>
      </c>
      <c r="C162" s="34"/>
      <c r="D162" s="33" t="s">
        <v>266</v>
      </c>
      <c r="E162" s="20">
        <v>44820</v>
      </c>
      <c r="F162" s="35">
        <v>44820</v>
      </c>
      <c r="G162" s="35">
        <v>44820</v>
      </c>
      <c r="H162" s="35">
        <v>0</v>
      </c>
      <c r="I162" s="35">
        <v>0</v>
      </c>
      <c r="J162" s="37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21">
        <v>0</v>
      </c>
      <c r="T162" s="40">
        <v>0</v>
      </c>
    </row>
    <row r="163" spans="1:20" ht="27" customHeight="1">
      <c r="A163" s="33" t="s">
        <v>237</v>
      </c>
      <c r="B163" s="33" t="s">
        <v>225</v>
      </c>
      <c r="C163" s="34" t="s">
        <v>125</v>
      </c>
      <c r="D163" s="33" t="s">
        <v>267</v>
      </c>
      <c r="E163" s="20">
        <v>44820</v>
      </c>
      <c r="F163" s="35">
        <v>44820</v>
      </c>
      <c r="G163" s="35">
        <v>44820</v>
      </c>
      <c r="H163" s="35">
        <v>0</v>
      </c>
      <c r="I163" s="35">
        <v>0</v>
      </c>
      <c r="J163" s="37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21">
        <v>0</v>
      </c>
      <c r="T163" s="40">
        <v>0</v>
      </c>
    </row>
    <row r="164" spans="1:20" ht="27" customHeight="1">
      <c r="A164" s="33"/>
      <c r="B164" s="33"/>
      <c r="C164" s="34"/>
      <c r="D164" s="33" t="s">
        <v>285</v>
      </c>
      <c r="E164" s="20">
        <v>195976</v>
      </c>
      <c r="F164" s="35">
        <v>195976</v>
      </c>
      <c r="G164" s="35">
        <v>173641</v>
      </c>
      <c r="H164" s="35">
        <v>22335</v>
      </c>
      <c r="I164" s="35">
        <v>0</v>
      </c>
      <c r="J164" s="37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21">
        <v>0</v>
      </c>
      <c r="T164" s="40">
        <v>0</v>
      </c>
    </row>
    <row r="165" spans="1:20" ht="27" customHeight="1">
      <c r="A165" s="33" t="s">
        <v>171</v>
      </c>
      <c r="B165" s="33"/>
      <c r="C165" s="34"/>
      <c r="D165" s="33" t="s">
        <v>286</v>
      </c>
      <c r="E165" s="20">
        <v>157336</v>
      </c>
      <c r="F165" s="35">
        <v>157336</v>
      </c>
      <c r="G165" s="35">
        <v>135001</v>
      </c>
      <c r="H165" s="35">
        <v>22335</v>
      </c>
      <c r="I165" s="35">
        <v>0</v>
      </c>
      <c r="J165" s="37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21">
        <v>0</v>
      </c>
      <c r="T165" s="40">
        <v>0</v>
      </c>
    </row>
    <row r="166" spans="1:20" ht="27" customHeight="1">
      <c r="A166" s="33" t="s">
        <v>173</v>
      </c>
      <c r="B166" s="33" t="s">
        <v>130</v>
      </c>
      <c r="C166" s="34"/>
      <c r="D166" s="33" t="s">
        <v>287</v>
      </c>
      <c r="E166" s="20">
        <v>157336</v>
      </c>
      <c r="F166" s="35">
        <v>157336</v>
      </c>
      <c r="G166" s="35">
        <v>135001</v>
      </c>
      <c r="H166" s="35">
        <v>22335</v>
      </c>
      <c r="I166" s="35">
        <v>0</v>
      </c>
      <c r="J166" s="37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21">
        <v>0</v>
      </c>
      <c r="T166" s="40">
        <v>0</v>
      </c>
    </row>
    <row r="167" spans="1:20" ht="27" customHeight="1">
      <c r="A167" s="33" t="s">
        <v>175</v>
      </c>
      <c r="B167" s="33" t="s">
        <v>176</v>
      </c>
      <c r="C167" s="34" t="s">
        <v>130</v>
      </c>
      <c r="D167" s="33" t="s">
        <v>288</v>
      </c>
      <c r="E167" s="20">
        <v>157336</v>
      </c>
      <c r="F167" s="35">
        <v>157336</v>
      </c>
      <c r="G167" s="35">
        <v>135001</v>
      </c>
      <c r="H167" s="35">
        <v>22335</v>
      </c>
      <c r="I167" s="35">
        <v>0</v>
      </c>
      <c r="J167" s="37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21">
        <v>0</v>
      </c>
      <c r="T167" s="40">
        <v>0</v>
      </c>
    </row>
    <row r="168" spans="1:20" ht="27" customHeight="1">
      <c r="A168" s="33" t="s">
        <v>178</v>
      </c>
      <c r="B168" s="33"/>
      <c r="C168" s="34"/>
      <c r="D168" s="33" t="s">
        <v>248</v>
      </c>
      <c r="E168" s="20">
        <v>24150</v>
      </c>
      <c r="F168" s="35">
        <v>24150</v>
      </c>
      <c r="G168" s="35">
        <v>24150</v>
      </c>
      <c r="H168" s="35">
        <v>0</v>
      </c>
      <c r="I168" s="35">
        <v>0</v>
      </c>
      <c r="J168" s="37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21">
        <v>0</v>
      </c>
      <c r="T168" s="40">
        <v>0</v>
      </c>
    </row>
    <row r="169" spans="1:20" ht="27" customHeight="1">
      <c r="A169" s="33" t="s">
        <v>180</v>
      </c>
      <c r="B169" s="33" t="s">
        <v>185</v>
      </c>
      <c r="C169" s="34"/>
      <c r="D169" s="33" t="s">
        <v>249</v>
      </c>
      <c r="E169" s="20">
        <v>24150</v>
      </c>
      <c r="F169" s="35">
        <v>24150</v>
      </c>
      <c r="G169" s="35">
        <v>24150</v>
      </c>
      <c r="H169" s="35">
        <v>0</v>
      </c>
      <c r="I169" s="35">
        <v>0</v>
      </c>
      <c r="J169" s="37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21">
        <v>0</v>
      </c>
      <c r="T169" s="40">
        <v>0</v>
      </c>
    </row>
    <row r="170" spans="1:20" ht="27" customHeight="1">
      <c r="A170" s="33" t="s">
        <v>182</v>
      </c>
      <c r="B170" s="33" t="s">
        <v>187</v>
      </c>
      <c r="C170" s="34" t="s">
        <v>185</v>
      </c>
      <c r="D170" s="33" t="s">
        <v>250</v>
      </c>
      <c r="E170" s="20">
        <v>24150</v>
      </c>
      <c r="F170" s="35">
        <v>24150</v>
      </c>
      <c r="G170" s="35">
        <v>24150</v>
      </c>
      <c r="H170" s="35">
        <v>0</v>
      </c>
      <c r="I170" s="35">
        <v>0</v>
      </c>
      <c r="J170" s="37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21">
        <v>0</v>
      </c>
      <c r="T170" s="40">
        <v>0</v>
      </c>
    </row>
    <row r="171" spans="1:20" ht="27" customHeight="1">
      <c r="A171" s="33" t="s">
        <v>233</v>
      </c>
      <c r="B171" s="33"/>
      <c r="C171" s="34"/>
      <c r="D171" s="33" t="s">
        <v>265</v>
      </c>
      <c r="E171" s="20">
        <v>14490</v>
      </c>
      <c r="F171" s="35">
        <v>14490</v>
      </c>
      <c r="G171" s="35">
        <v>14490</v>
      </c>
      <c r="H171" s="35">
        <v>0</v>
      </c>
      <c r="I171" s="35">
        <v>0</v>
      </c>
      <c r="J171" s="37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21">
        <v>0</v>
      </c>
      <c r="T171" s="40">
        <v>0</v>
      </c>
    </row>
    <row r="172" spans="1:20" ht="27" customHeight="1">
      <c r="A172" s="33" t="s">
        <v>235</v>
      </c>
      <c r="B172" s="33" t="s">
        <v>140</v>
      </c>
      <c r="C172" s="34"/>
      <c r="D172" s="33" t="s">
        <v>266</v>
      </c>
      <c r="E172" s="20">
        <v>14490</v>
      </c>
      <c r="F172" s="35">
        <v>14490</v>
      </c>
      <c r="G172" s="35">
        <v>14490</v>
      </c>
      <c r="H172" s="35">
        <v>0</v>
      </c>
      <c r="I172" s="35">
        <v>0</v>
      </c>
      <c r="J172" s="37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21">
        <v>0</v>
      </c>
      <c r="T172" s="40">
        <v>0</v>
      </c>
    </row>
    <row r="173" spans="1:20" ht="27" customHeight="1">
      <c r="A173" s="33" t="s">
        <v>237</v>
      </c>
      <c r="B173" s="33" t="s">
        <v>225</v>
      </c>
      <c r="C173" s="34" t="s">
        <v>125</v>
      </c>
      <c r="D173" s="33" t="s">
        <v>267</v>
      </c>
      <c r="E173" s="20">
        <v>14490</v>
      </c>
      <c r="F173" s="35">
        <v>14490</v>
      </c>
      <c r="G173" s="35">
        <v>14490</v>
      </c>
      <c r="H173" s="35">
        <v>0</v>
      </c>
      <c r="I173" s="35">
        <v>0</v>
      </c>
      <c r="J173" s="37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21">
        <v>0</v>
      </c>
      <c r="T173" s="40">
        <v>0</v>
      </c>
    </row>
    <row r="174" spans="1:20" ht="27" customHeight="1">
      <c r="A174" s="33"/>
      <c r="B174" s="33"/>
      <c r="C174" s="34"/>
      <c r="D174" s="33" t="s">
        <v>289</v>
      </c>
      <c r="E174" s="20">
        <v>666200</v>
      </c>
      <c r="F174" s="35">
        <v>666200</v>
      </c>
      <c r="G174" s="35">
        <v>0</v>
      </c>
      <c r="H174" s="35">
        <v>60000</v>
      </c>
      <c r="I174" s="35">
        <v>606200</v>
      </c>
      <c r="J174" s="37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21">
        <v>0</v>
      </c>
      <c r="T174" s="40">
        <v>0</v>
      </c>
    </row>
    <row r="175" spans="1:20" ht="27" customHeight="1">
      <c r="A175" s="33" t="s">
        <v>215</v>
      </c>
      <c r="B175" s="33"/>
      <c r="C175" s="34"/>
      <c r="D175" s="33" t="s">
        <v>257</v>
      </c>
      <c r="E175" s="20">
        <v>666200</v>
      </c>
      <c r="F175" s="35">
        <v>666200</v>
      </c>
      <c r="G175" s="35">
        <v>0</v>
      </c>
      <c r="H175" s="35">
        <v>60000</v>
      </c>
      <c r="I175" s="35">
        <v>606200</v>
      </c>
      <c r="J175" s="37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21">
        <v>0</v>
      </c>
      <c r="T175" s="40">
        <v>0</v>
      </c>
    </row>
    <row r="176" spans="1:20" ht="27" customHeight="1">
      <c r="A176" s="33" t="s">
        <v>217</v>
      </c>
      <c r="B176" s="33" t="s">
        <v>125</v>
      </c>
      <c r="C176" s="34"/>
      <c r="D176" s="33" t="s">
        <v>258</v>
      </c>
      <c r="E176" s="20">
        <v>81000</v>
      </c>
      <c r="F176" s="35">
        <v>81000</v>
      </c>
      <c r="G176" s="35">
        <v>0</v>
      </c>
      <c r="H176" s="35">
        <v>0</v>
      </c>
      <c r="I176" s="35">
        <v>81000</v>
      </c>
      <c r="J176" s="37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21">
        <v>0</v>
      </c>
      <c r="T176" s="40">
        <v>0</v>
      </c>
    </row>
    <row r="177" spans="1:20" ht="27" customHeight="1">
      <c r="A177" s="33" t="s">
        <v>219</v>
      </c>
      <c r="B177" s="33" t="s">
        <v>128</v>
      </c>
      <c r="C177" s="34" t="s">
        <v>221</v>
      </c>
      <c r="D177" s="33" t="s">
        <v>259</v>
      </c>
      <c r="E177" s="20">
        <v>81000</v>
      </c>
      <c r="F177" s="35">
        <v>81000</v>
      </c>
      <c r="G177" s="35">
        <v>0</v>
      </c>
      <c r="H177" s="35">
        <v>0</v>
      </c>
      <c r="I177" s="35">
        <v>81000</v>
      </c>
      <c r="J177" s="37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21">
        <v>0</v>
      </c>
      <c r="T177" s="40">
        <v>0</v>
      </c>
    </row>
    <row r="178" spans="1:20" ht="27" customHeight="1">
      <c r="A178" s="33" t="s">
        <v>217</v>
      </c>
      <c r="B178" s="33" t="s">
        <v>132</v>
      </c>
      <c r="C178" s="34"/>
      <c r="D178" s="33" t="s">
        <v>263</v>
      </c>
      <c r="E178" s="20">
        <v>585200</v>
      </c>
      <c r="F178" s="35">
        <v>585200</v>
      </c>
      <c r="G178" s="35">
        <v>0</v>
      </c>
      <c r="H178" s="35">
        <v>60000</v>
      </c>
      <c r="I178" s="35">
        <v>525200</v>
      </c>
      <c r="J178" s="37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21">
        <v>0</v>
      </c>
      <c r="T178" s="40">
        <v>0</v>
      </c>
    </row>
    <row r="179" spans="1:20" ht="27" customHeight="1">
      <c r="A179" s="33" t="s">
        <v>219</v>
      </c>
      <c r="B179" s="33" t="s">
        <v>194</v>
      </c>
      <c r="C179" s="34" t="s">
        <v>185</v>
      </c>
      <c r="D179" s="33" t="s">
        <v>290</v>
      </c>
      <c r="E179" s="20">
        <v>585200</v>
      </c>
      <c r="F179" s="35">
        <v>585200</v>
      </c>
      <c r="G179" s="35">
        <v>0</v>
      </c>
      <c r="H179" s="35">
        <v>60000</v>
      </c>
      <c r="I179" s="35">
        <v>525200</v>
      </c>
      <c r="J179" s="37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21">
        <v>0</v>
      </c>
      <c r="T179" s="40">
        <v>0</v>
      </c>
    </row>
    <row r="180" spans="1:20" ht="27" customHeight="1">
      <c r="A180" s="33"/>
      <c r="B180" s="33"/>
      <c r="C180" s="34"/>
      <c r="D180" s="33" t="s">
        <v>291</v>
      </c>
      <c r="E180" s="20">
        <v>89342</v>
      </c>
      <c r="F180" s="35">
        <v>89342</v>
      </c>
      <c r="G180" s="35">
        <v>78321</v>
      </c>
      <c r="H180" s="35">
        <v>11021</v>
      </c>
      <c r="I180" s="35">
        <v>0</v>
      </c>
      <c r="J180" s="37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21">
        <v>0</v>
      </c>
      <c r="T180" s="40">
        <v>0</v>
      </c>
    </row>
    <row r="181" spans="1:20" ht="27" customHeight="1">
      <c r="A181" s="33" t="s">
        <v>178</v>
      </c>
      <c r="B181" s="33"/>
      <c r="C181" s="34"/>
      <c r="D181" s="33" t="s">
        <v>248</v>
      </c>
      <c r="E181" s="20">
        <v>82975</v>
      </c>
      <c r="F181" s="35">
        <v>82975</v>
      </c>
      <c r="G181" s="35">
        <v>71954</v>
      </c>
      <c r="H181" s="35">
        <v>11021</v>
      </c>
      <c r="I181" s="35">
        <v>0</v>
      </c>
      <c r="J181" s="37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21">
        <v>0</v>
      </c>
      <c r="T181" s="40">
        <v>0</v>
      </c>
    </row>
    <row r="182" spans="1:20" ht="27" customHeight="1">
      <c r="A182" s="33" t="s">
        <v>180</v>
      </c>
      <c r="B182" s="33" t="s">
        <v>125</v>
      </c>
      <c r="C182" s="34"/>
      <c r="D182" s="33" t="s">
        <v>292</v>
      </c>
      <c r="E182" s="20">
        <v>72364</v>
      </c>
      <c r="F182" s="35">
        <v>72364</v>
      </c>
      <c r="G182" s="35">
        <v>61343</v>
      </c>
      <c r="H182" s="35">
        <v>11021</v>
      </c>
      <c r="I182" s="35">
        <v>0</v>
      </c>
      <c r="J182" s="37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21">
        <v>0</v>
      </c>
      <c r="T182" s="40">
        <v>0</v>
      </c>
    </row>
    <row r="183" spans="1:20" ht="27" customHeight="1">
      <c r="A183" s="33" t="s">
        <v>182</v>
      </c>
      <c r="B183" s="33" t="s">
        <v>128</v>
      </c>
      <c r="C183" s="34" t="s">
        <v>183</v>
      </c>
      <c r="D183" s="33" t="s">
        <v>293</v>
      </c>
      <c r="E183" s="20">
        <v>72364</v>
      </c>
      <c r="F183" s="35">
        <v>72364</v>
      </c>
      <c r="G183" s="35">
        <v>61343</v>
      </c>
      <c r="H183" s="35">
        <v>11021</v>
      </c>
      <c r="I183" s="35">
        <v>0</v>
      </c>
      <c r="J183" s="37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21">
        <v>0</v>
      </c>
      <c r="T183" s="40">
        <v>0</v>
      </c>
    </row>
    <row r="184" spans="1:20" ht="27" customHeight="1">
      <c r="A184" s="33" t="s">
        <v>180</v>
      </c>
      <c r="B184" s="33" t="s">
        <v>185</v>
      </c>
      <c r="C184" s="34"/>
      <c r="D184" s="33" t="s">
        <v>249</v>
      </c>
      <c r="E184" s="20">
        <v>10611</v>
      </c>
      <c r="F184" s="35">
        <v>10611</v>
      </c>
      <c r="G184" s="35">
        <v>10611</v>
      </c>
      <c r="H184" s="35">
        <v>0</v>
      </c>
      <c r="I184" s="35">
        <v>0</v>
      </c>
      <c r="J184" s="37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21">
        <v>0</v>
      </c>
      <c r="T184" s="40">
        <v>0</v>
      </c>
    </row>
    <row r="185" spans="1:20" ht="27" customHeight="1">
      <c r="A185" s="33" t="s">
        <v>182</v>
      </c>
      <c r="B185" s="33" t="s">
        <v>187</v>
      </c>
      <c r="C185" s="34" t="s">
        <v>185</v>
      </c>
      <c r="D185" s="33" t="s">
        <v>250</v>
      </c>
      <c r="E185" s="20">
        <v>10611</v>
      </c>
      <c r="F185" s="35">
        <v>10611</v>
      </c>
      <c r="G185" s="35">
        <v>10611</v>
      </c>
      <c r="H185" s="35">
        <v>0</v>
      </c>
      <c r="I185" s="35">
        <v>0</v>
      </c>
      <c r="J185" s="37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21">
        <v>0</v>
      </c>
      <c r="T185" s="40">
        <v>0</v>
      </c>
    </row>
    <row r="186" spans="1:20" ht="27" customHeight="1">
      <c r="A186" s="33" t="s">
        <v>233</v>
      </c>
      <c r="B186" s="33"/>
      <c r="C186" s="34"/>
      <c r="D186" s="33" t="s">
        <v>265</v>
      </c>
      <c r="E186" s="20">
        <v>6367</v>
      </c>
      <c r="F186" s="35">
        <v>6367</v>
      </c>
      <c r="G186" s="35">
        <v>6367</v>
      </c>
      <c r="H186" s="35">
        <v>0</v>
      </c>
      <c r="I186" s="35">
        <v>0</v>
      </c>
      <c r="J186" s="37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21">
        <v>0</v>
      </c>
      <c r="T186" s="40">
        <v>0</v>
      </c>
    </row>
    <row r="187" spans="1:20" ht="27" customHeight="1">
      <c r="A187" s="33" t="s">
        <v>235</v>
      </c>
      <c r="B187" s="33" t="s">
        <v>140</v>
      </c>
      <c r="C187" s="34"/>
      <c r="D187" s="33" t="s">
        <v>266</v>
      </c>
      <c r="E187" s="20">
        <v>6367</v>
      </c>
      <c r="F187" s="35">
        <v>6367</v>
      </c>
      <c r="G187" s="35">
        <v>6367</v>
      </c>
      <c r="H187" s="35">
        <v>0</v>
      </c>
      <c r="I187" s="35">
        <v>0</v>
      </c>
      <c r="J187" s="37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21">
        <v>0</v>
      </c>
      <c r="T187" s="40">
        <v>0</v>
      </c>
    </row>
    <row r="188" spans="1:20" ht="27" customHeight="1">
      <c r="A188" s="33" t="s">
        <v>237</v>
      </c>
      <c r="B188" s="33" t="s">
        <v>225</v>
      </c>
      <c r="C188" s="34" t="s">
        <v>125</v>
      </c>
      <c r="D188" s="33" t="s">
        <v>267</v>
      </c>
      <c r="E188" s="20">
        <v>6367</v>
      </c>
      <c r="F188" s="35">
        <v>6367</v>
      </c>
      <c r="G188" s="35">
        <v>6367</v>
      </c>
      <c r="H188" s="35">
        <v>0</v>
      </c>
      <c r="I188" s="35">
        <v>0</v>
      </c>
      <c r="J188" s="37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21">
        <v>0</v>
      </c>
      <c r="T188" s="40">
        <v>0</v>
      </c>
    </row>
    <row r="189" spans="1:20" ht="27" customHeight="1">
      <c r="A189" s="33"/>
      <c r="B189" s="33"/>
      <c r="C189" s="34"/>
      <c r="D189" s="33" t="s">
        <v>294</v>
      </c>
      <c r="E189" s="20">
        <v>750687</v>
      </c>
      <c r="F189" s="35">
        <v>750687</v>
      </c>
      <c r="G189" s="35">
        <v>662014</v>
      </c>
      <c r="H189" s="35">
        <v>88673</v>
      </c>
      <c r="I189" s="35">
        <v>0</v>
      </c>
      <c r="J189" s="37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21">
        <v>0</v>
      </c>
      <c r="T189" s="40">
        <v>0</v>
      </c>
    </row>
    <row r="190" spans="1:20" ht="27" customHeight="1">
      <c r="A190" s="33" t="s">
        <v>178</v>
      </c>
      <c r="B190" s="33"/>
      <c r="C190" s="34"/>
      <c r="D190" s="33" t="s">
        <v>248</v>
      </c>
      <c r="E190" s="20">
        <v>89927</v>
      </c>
      <c r="F190" s="35">
        <v>89927</v>
      </c>
      <c r="G190" s="35">
        <v>89927</v>
      </c>
      <c r="H190" s="35">
        <v>0</v>
      </c>
      <c r="I190" s="35">
        <v>0</v>
      </c>
      <c r="J190" s="37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21">
        <v>0</v>
      </c>
      <c r="T190" s="40">
        <v>0</v>
      </c>
    </row>
    <row r="191" spans="1:20" ht="27" customHeight="1">
      <c r="A191" s="33" t="s">
        <v>180</v>
      </c>
      <c r="B191" s="33" t="s">
        <v>185</v>
      </c>
      <c r="C191" s="34"/>
      <c r="D191" s="33" t="s">
        <v>249</v>
      </c>
      <c r="E191" s="20">
        <v>89927</v>
      </c>
      <c r="F191" s="35">
        <v>89927</v>
      </c>
      <c r="G191" s="35">
        <v>89927</v>
      </c>
      <c r="H191" s="35">
        <v>0</v>
      </c>
      <c r="I191" s="35">
        <v>0</v>
      </c>
      <c r="J191" s="37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21">
        <v>0</v>
      </c>
      <c r="T191" s="40">
        <v>0</v>
      </c>
    </row>
    <row r="192" spans="1:20" ht="27" customHeight="1">
      <c r="A192" s="33" t="s">
        <v>182</v>
      </c>
      <c r="B192" s="33" t="s">
        <v>187</v>
      </c>
      <c r="C192" s="34" t="s">
        <v>185</v>
      </c>
      <c r="D192" s="33" t="s">
        <v>250</v>
      </c>
      <c r="E192" s="20">
        <v>89927</v>
      </c>
      <c r="F192" s="35">
        <v>89927</v>
      </c>
      <c r="G192" s="35">
        <v>89927</v>
      </c>
      <c r="H192" s="35">
        <v>0</v>
      </c>
      <c r="I192" s="35">
        <v>0</v>
      </c>
      <c r="J192" s="37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21">
        <v>0</v>
      </c>
      <c r="T192" s="40">
        <v>0</v>
      </c>
    </row>
    <row r="193" spans="1:20" ht="27" customHeight="1">
      <c r="A193" s="33" t="s">
        <v>209</v>
      </c>
      <c r="B193" s="33"/>
      <c r="C193" s="34"/>
      <c r="D193" s="33" t="s">
        <v>295</v>
      </c>
      <c r="E193" s="20">
        <v>606804</v>
      </c>
      <c r="F193" s="35">
        <v>606804</v>
      </c>
      <c r="G193" s="35">
        <v>518131</v>
      </c>
      <c r="H193" s="35">
        <v>88673</v>
      </c>
      <c r="I193" s="35">
        <v>0</v>
      </c>
      <c r="J193" s="37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21">
        <v>0</v>
      </c>
      <c r="T193" s="40">
        <v>0</v>
      </c>
    </row>
    <row r="194" spans="1:20" ht="27" customHeight="1">
      <c r="A194" s="33" t="s">
        <v>211</v>
      </c>
      <c r="B194" s="33" t="s">
        <v>125</v>
      </c>
      <c r="C194" s="34"/>
      <c r="D194" s="33" t="s">
        <v>296</v>
      </c>
      <c r="E194" s="20">
        <v>606804</v>
      </c>
      <c r="F194" s="35">
        <v>606804</v>
      </c>
      <c r="G194" s="35">
        <v>518131</v>
      </c>
      <c r="H194" s="35">
        <v>88673</v>
      </c>
      <c r="I194" s="35">
        <v>0</v>
      </c>
      <c r="J194" s="37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21">
        <v>0</v>
      </c>
      <c r="T194" s="40">
        <v>0</v>
      </c>
    </row>
    <row r="195" spans="1:20" ht="27" customHeight="1">
      <c r="A195" s="33" t="s">
        <v>213</v>
      </c>
      <c r="B195" s="33" t="s">
        <v>128</v>
      </c>
      <c r="C195" s="34" t="s">
        <v>150</v>
      </c>
      <c r="D195" s="33" t="s">
        <v>297</v>
      </c>
      <c r="E195" s="20">
        <v>606804</v>
      </c>
      <c r="F195" s="35">
        <v>606804</v>
      </c>
      <c r="G195" s="35">
        <v>518131</v>
      </c>
      <c r="H195" s="35">
        <v>88673</v>
      </c>
      <c r="I195" s="35">
        <v>0</v>
      </c>
      <c r="J195" s="37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21">
        <v>0</v>
      </c>
      <c r="T195" s="40">
        <v>0</v>
      </c>
    </row>
    <row r="196" spans="1:20" ht="27" customHeight="1">
      <c r="A196" s="33" t="s">
        <v>233</v>
      </c>
      <c r="B196" s="33"/>
      <c r="C196" s="34"/>
      <c r="D196" s="33" t="s">
        <v>265</v>
      </c>
      <c r="E196" s="20">
        <v>53956</v>
      </c>
      <c r="F196" s="35">
        <v>53956</v>
      </c>
      <c r="G196" s="35">
        <v>53956</v>
      </c>
      <c r="H196" s="35">
        <v>0</v>
      </c>
      <c r="I196" s="35">
        <v>0</v>
      </c>
      <c r="J196" s="37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21">
        <v>0</v>
      </c>
      <c r="T196" s="40">
        <v>0</v>
      </c>
    </row>
    <row r="197" spans="1:20" ht="27" customHeight="1">
      <c r="A197" s="33" t="s">
        <v>235</v>
      </c>
      <c r="B197" s="33" t="s">
        <v>140</v>
      </c>
      <c r="C197" s="34"/>
      <c r="D197" s="33" t="s">
        <v>266</v>
      </c>
      <c r="E197" s="20">
        <v>53956</v>
      </c>
      <c r="F197" s="35">
        <v>53956</v>
      </c>
      <c r="G197" s="35">
        <v>53956</v>
      </c>
      <c r="H197" s="35">
        <v>0</v>
      </c>
      <c r="I197" s="35">
        <v>0</v>
      </c>
      <c r="J197" s="37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21">
        <v>0</v>
      </c>
      <c r="T197" s="40">
        <v>0</v>
      </c>
    </row>
    <row r="198" spans="1:20" ht="27" customHeight="1">
      <c r="A198" s="33" t="s">
        <v>237</v>
      </c>
      <c r="B198" s="33" t="s">
        <v>225</v>
      </c>
      <c r="C198" s="34" t="s">
        <v>125</v>
      </c>
      <c r="D198" s="33" t="s">
        <v>267</v>
      </c>
      <c r="E198" s="20">
        <v>53956</v>
      </c>
      <c r="F198" s="35">
        <v>53956</v>
      </c>
      <c r="G198" s="35">
        <v>53956</v>
      </c>
      <c r="H198" s="35">
        <v>0</v>
      </c>
      <c r="I198" s="35">
        <v>0</v>
      </c>
      <c r="J198" s="37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21">
        <v>0</v>
      </c>
      <c r="T198" s="40">
        <v>0</v>
      </c>
    </row>
    <row r="199" spans="1:20" ht="27" customHeight="1">
      <c r="A199" s="33"/>
      <c r="B199" s="33"/>
      <c r="C199" s="34"/>
      <c r="D199" s="33" t="s">
        <v>298</v>
      </c>
      <c r="E199" s="20">
        <v>265984</v>
      </c>
      <c r="F199" s="35">
        <v>265984</v>
      </c>
      <c r="G199" s="35">
        <v>232952</v>
      </c>
      <c r="H199" s="35">
        <v>33032</v>
      </c>
      <c r="I199" s="35">
        <v>0</v>
      </c>
      <c r="J199" s="37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21">
        <v>0</v>
      </c>
      <c r="T199" s="40">
        <v>0</v>
      </c>
    </row>
    <row r="200" spans="1:20" ht="27" customHeight="1">
      <c r="A200" s="33" t="s">
        <v>215</v>
      </c>
      <c r="B200" s="33"/>
      <c r="C200" s="34"/>
      <c r="D200" s="33" t="s">
        <v>257</v>
      </c>
      <c r="E200" s="20">
        <v>265984</v>
      </c>
      <c r="F200" s="35">
        <v>265984</v>
      </c>
      <c r="G200" s="35">
        <v>232952</v>
      </c>
      <c r="H200" s="35">
        <v>33032</v>
      </c>
      <c r="I200" s="35">
        <v>0</v>
      </c>
      <c r="J200" s="37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21">
        <v>0</v>
      </c>
      <c r="T200" s="40">
        <v>0</v>
      </c>
    </row>
    <row r="201" spans="1:20" ht="27" customHeight="1">
      <c r="A201" s="33" t="s">
        <v>217</v>
      </c>
      <c r="B201" s="33" t="s">
        <v>136</v>
      </c>
      <c r="C201" s="34"/>
      <c r="D201" s="33" t="s">
        <v>261</v>
      </c>
      <c r="E201" s="20">
        <v>265984</v>
      </c>
      <c r="F201" s="35">
        <v>265984</v>
      </c>
      <c r="G201" s="35">
        <v>232952</v>
      </c>
      <c r="H201" s="35">
        <v>33032</v>
      </c>
      <c r="I201" s="35">
        <v>0</v>
      </c>
      <c r="J201" s="37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21">
        <v>0</v>
      </c>
      <c r="T201" s="40">
        <v>0</v>
      </c>
    </row>
    <row r="202" spans="1:20" ht="27" customHeight="1">
      <c r="A202" s="33" t="s">
        <v>219</v>
      </c>
      <c r="B202" s="33" t="s">
        <v>138</v>
      </c>
      <c r="C202" s="34" t="s">
        <v>130</v>
      </c>
      <c r="D202" s="33" t="s">
        <v>299</v>
      </c>
      <c r="E202" s="20">
        <v>265984</v>
      </c>
      <c r="F202" s="35">
        <v>265984</v>
      </c>
      <c r="G202" s="35">
        <v>232952</v>
      </c>
      <c r="H202" s="35">
        <v>33032</v>
      </c>
      <c r="I202" s="35">
        <v>0</v>
      </c>
      <c r="J202" s="37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21">
        <v>0</v>
      </c>
      <c r="T202" s="40">
        <v>0</v>
      </c>
    </row>
    <row r="203" spans="1:20" ht="27" customHeight="1">
      <c r="A203" s="33"/>
      <c r="B203" s="33"/>
      <c r="C203" s="34"/>
      <c r="D203" s="33" t="s">
        <v>300</v>
      </c>
      <c r="E203" s="20">
        <v>725853</v>
      </c>
      <c r="F203" s="35">
        <v>568633</v>
      </c>
      <c r="G203" s="35">
        <v>399063</v>
      </c>
      <c r="H203" s="35">
        <v>77730</v>
      </c>
      <c r="I203" s="35">
        <v>91840</v>
      </c>
      <c r="J203" s="37">
        <v>157220</v>
      </c>
      <c r="K203" s="38">
        <v>0</v>
      </c>
      <c r="L203" s="38">
        <v>5000</v>
      </c>
      <c r="M203" s="38">
        <v>152220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21">
        <v>0</v>
      </c>
      <c r="T203" s="40">
        <v>0</v>
      </c>
    </row>
    <row r="204" spans="1:20" ht="27" customHeight="1">
      <c r="A204" s="33" t="s">
        <v>189</v>
      </c>
      <c r="B204" s="33"/>
      <c r="C204" s="34"/>
      <c r="D204" s="33" t="s">
        <v>251</v>
      </c>
      <c r="E204" s="20">
        <v>725853</v>
      </c>
      <c r="F204" s="35">
        <v>568633</v>
      </c>
      <c r="G204" s="35">
        <v>399063</v>
      </c>
      <c r="H204" s="35">
        <v>77730</v>
      </c>
      <c r="I204" s="35">
        <v>91840</v>
      </c>
      <c r="J204" s="37">
        <v>157220</v>
      </c>
      <c r="K204" s="38">
        <v>0</v>
      </c>
      <c r="L204" s="38">
        <v>5000</v>
      </c>
      <c r="M204" s="38">
        <v>152220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21">
        <v>0</v>
      </c>
      <c r="T204" s="40">
        <v>0</v>
      </c>
    </row>
    <row r="205" spans="1:20" ht="27" customHeight="1">
      <c r="A205" s="33" t="s">
        <v>191</v>
      </c>
      <c r="B205" s="33" t="s">
        <v>132</v>
      </c>
      <c r="C205" s="34"/>
      <c r="D205" s="33" t="s">
        <v>252</v>
      </c>
      <c r="E205" s="20">
        <v>725853</v>
      </c>
      <c r="F205" s="35">
        <v>568633</v>
      </c>
      <c r="G205" s="35">
        <v>399063</v>
      </c>
      <c r="H205" s="35">
        <v>77730</v>
      </c>
      <c r="I205" s="35">
        <v>91840</v>
      </c>
      <c r="J205" s="37">
        <v>157220</v>
      </c>
      <c r="K205" s="38">
        <v>0</v>
      </c>
      <c r="L205" s="38">
        <v>5000</v>
      </c>
      <c r="M205" s="38">
        <v>152220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21">
        <v>0</v>
      </c>
      <c r="T205" s="40">
        <v>0</v>
      </c>
    </row>
    <row r="206" spans="1:20" ht="27" customHeight="1">
      <c r="A206" s="33" t="s">
        <v>193</v>
      </c>
      <c r="B206" s="33" t="s">
        <v>194</v>
      </c>
      <c r="C206" s="34" t="s">
        <v>195</v>
      </c>
      <c r="D206" s="33" t="s">
        <v>301</v>
      </c>
      <c r="E206" s="20">
        <v>568633</v>
      </c>
      <c r="F206" s="35">
        <v>568633</v>
      </c>
      <c r="G206" s="35">
        <v>399063</v>
      </c>
      <c r="H206" s="35">
        <v>77730</v>
      </c>
      <c r="I206" s="35">
        <v>91840</v>
      </c>
      <c r="J206" s="37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21">
        <v>0</v>
      </c>
      <c r="T206" s="40">
        <v>0</v>
      </c>
    </row>
    <row r="207" spans="1:20" ht="27" customHeight="1">
      <c r="A207" s="33" t="s">
        <v>193</v>
      </c>
      <c r="B207" s="33" t="s">
        <v>194</v>
      </c>
      <c r="C207" s="34" t="s">
        <v>197</v>
      </c>
      <c r="D207" s="33" t="s">
        <v>302</v>
      </c>
      <c r="E207" s="20">
        <v>157220</v>
      </c>
      <c r="F207" s="35">
        <v>0</v>
      </c>
      <c r="G207" s="35">
        <v>0</v>
      </c>
      <c r="H207" s="35">
        <v>0</v>
      </c>
      <c r="I207" s="35">
        <v>0</v>
      </c>
      <c r="J207" s="37">
        <v>157220</v>
      </c>
      <c r="K207" s="38">
        <v>0</v>
      </c>
      <c r="L207" s="38">
        <v>5000</v>
      </c>
      <c r="M207" s="38">
        <v>152220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21">
        <v>0</v>
      </c>
      <c r="T207" s="40">
        <v>0</v>
      </c>
    </row>
    <row r="208" spans="1:20" ht="27" customHeight="1">
      <c r="A208" s="33"/>
      <c r="B208" s="33"/>
      <c r="C208" s="34"/>
      <c r="D208" s="33" t="s">
        <v>303</v>
      </c>
      <c r="E208" s="20">
        <v>208956</v>
      </c>
      <c r="F208" s="35">
        <v>208956</v>
      </c>
      <c r="G208" s="35">
        <v>180576</v>
      </c>
      <c r="H208" s="35">
        <v>28380</v>
      </c>
      <c r="I208" s="35">
        <v>0</v>
      </c>
      <c r="J208" s="37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21">
        <v>0</v>
      </c>
      <c r="T208" s="40">
        <v>0</v>
      </c>
    </row>
    <row r="209" spans="1:20" ht="27" customHeight="1">
      <c r="A209" s="33" t="s">
        <v>215</v>
      </c>
      <c r="B209" s="33"/>
      <c r="C209" s="34"/>
      <c r="D209" s="33" t="s">
        <v>257</v>
      </c>
      <c r="E209" s="20">
        <v>208956</v>
      </c>
      <c r="F209" s="35">
        <v>208956</v>
      </c>
      <c r="G209" s="35">
        <v>180576</v>
      </c>
      <c r="H209" s="35">
        <v>28380</v>
      </c>
      <c r="I209" s="35">
        <v>0</v>
      </c>
      <c r="J209" s="37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21">
        <v>0</v>
      </c>
      <c r="T209" s="40">
        <v>0</v>
      </c>
    </row>
    <row r="210" spans="1:20" ht="27" customHeight="1">
      <c r="A210" s="33" t="s">
        <v>217</v>
      </c>
      <c r="B210" s="33" t="s">
        <v>125</v>
      </c>
      <c r="C210" s="34"/>
      <c r="D210" s="33" t="s">
        <v>258</v>
      </c>
      <c r="E210" s="20">
        <v>208956</v>
      </c>
      <c r="F210" s="35">
        <v>208956</v>
      </c>
      <c r="G210" s="35">
        <v>180576</v>
      </c>
      <c r="H210" s="35">
        <v>28380</v>
      </c>
      <c r="I210" s="35">
        <v>0</v>
      </c>
      <c r="J210" s="37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21">
        <v>0</v>
      </c>
      <c r="T210" s="40">
        <v>0</v>
      </c>
    </row>
    <row r="211" spans="1:20" ht="27" customHeight="1">
      <c r="A211" s="33" t="s">
        <v>219</v>
      </c>
      <c r="B211" s="33" t="s">
        <v>128</v>
      </c>
      <c r="C211" s="34" t="s">
        <v>130</v>
      </c>
      <c r="D211" s="33" t="s">
        <v>304</v>
      </c>
      <c r="E211" s="20">
        <v>208956</v>
      </c>
      <c r="F211" s="35">
        <v>208956</v>
      </c>
      <c r="G211" s="35">
        <v>180576</v>
      </c>
      <c r="H211" s="35">
        <v>28380</v>
      </c>
      <c r="I211" s="35">
        <v>0</v>
      </c>
      <c r="J211" s="37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21">
        <v>0</v>
      </c>
      <c r="T211" s="40">
        <v>0</v>
      </c>
    </row>
    <row r="212" spans="1:20" ht="27" customHeight="1">
      <c r="A212" s="33"/>
      <c r="B212" s="33"/>
      <c r="C212" s="34"/>
      <c r="D212" s="33" t="s">
        <v>305</v>
      </c>
      <c r="E212" s="20">
        <v>206382</v>
      </c>
      <c r="F212" s="35">
        <v>206382</v>
      </c>
      <c r="G212" s="35">
        <v>178085</v>
      </c>
      <c r="H212" s="35">
        <v>28297</v>
      </c>
      <c r="I212" s="35">
        <v>0</v>
      </c>
      <c r="J212" s="37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21">
        <v>0</v>
      </c>
      <c r="T212" s="40">
        <v>0</v>
      </c>
    </row>
    <row r="213" spans="1:20" ht="27" customHeight="1">
      <c r="A213" s="33" t="s">
        <v>215</v>
      </c>
      <c r="B213" s="33"/>
      <c r="C213" s="34"/>
      <c r="D213" s="33" t="s">
        <v>257</v>
      </c>
      <c r="E213" s="20">
        <v>206382</v>
      </c>
      <c r="F213" s="35">
        <v>206382</v>
      </c>
      <c r="G213" s="35">
        <v>178085</v>
      </c>
      <c r="H213" s="35">
        <v>28297</v>
      </c>
      <c r="I213" s="35">
        <v>0</v>
      </c>
      <c r="J213" s="37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21">
        <v>0</v>
      </c>
      <c r="T213" s="40">
        <v>0</v>
      </c>
    </row>
    <row r="214" spans="1:20" ht="27" customHeight="1">
      <c r="A214" s="33" t="s">
        <v>217</v>
      </c>
      <c r="B214" s="33" t="s">
        <v>125</v>
      </c>
      <c r="C214" s="34"/>
      <c r="D214" s="33" t="s">
        <v>258</v>
      </c>
      <c r="E214" s="20">
        <v>206382</v>
      </c>
      <c r="F214" s="35">
        <v>206382</v>
      </c>
      <c r="G214" s="35">
        <v>178085</v>
      </c>
      <c r="H214" s="35">
        <v>28297</v>
      </c>
      <c r="I214" s="35">
        <v>0</v>
      </c>
      <c r="J214" s="37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21">
        <v>0</v>
      </c>
      <c r="T214" s="40">
        <v>0</v>
      </c>
    </row>
    <row r="215" spans="1:20" ht="27" customHeight="1">
      <c r="A215" s="33" t="s">
        <v>219</v>
      </c>
      <c r="B215" s="33" t="s">
        <v>128</v>
      </c>
      <c r="C215" s="34" t="s">
        <v>130</v>
      </c>
      <c r="D215" s="33" t="s">
        <v>304</v>
      </c>
      <c r="E215" s="20">
        <v>206382</v>
      </c>
      <c r="F215" s="35">
        <v>206382</v>
      </c>
      <c r="G215" s="35">
        <v>178085</v>
      </c>
      <c r="H215" s="35">
        <v>28297</v>
      </c>
      <c r="I215" s="35">
        <v>0</v>
      </c>
      <c r="J215" s="37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21">
        <v>0</v>
      </c>
      <c r="T215" s="40">
        <v>0</v>
      </c>
    </row>
    <row r="216" spans="1:20" ht="27" customHeight="1">
      <c r="A216" s="33"/>
      <c r="B216" s="33"/>
      <c r="C216" s="34"/>
      <c r="D216" s="33" t="s">
        <v>306</v>
      </c>
      <c r="E216" s="20">
        <v>94575</v>
      </c>
      <c r="F216" s="35">
        <v>94575</v>
      </c>
      <c r="G216" s="35">
        <v>80543</v>
      </c>
      <c r="H216" s="35">
        <v>14032</v>
      </c>
      <c r="I216" s="35">
        <v>0</v>
      </c>
      <c r="J216" s="37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21">
        <v>0</v>
      </c>
      <c r="T216" s="40">
        <v>0</v>
      </c>
    </row>
    <row r="217" spans="1:20" ht="27" customHeight="1">
      <c r="A217" s="33" t="s">
        <v>215</v>
      </c>
      <c r="B217" s="33"/>
      <c r="C217" s="34"/>
      <c r="D217" s="33" t="s">
        <v>257</v>
      </c>
      <c r="E217" s="20">
        <v>94575</v>
      </c>
      <c r="F217" s="35">
        <v>94575</v>
      </c>
      <c r="G217" s="35">
        <v>80543</v>
      </c>
      <c r="H217" s="35">
        <v>14032</v>
      </c>
      <c r="I217" s="35">
        <v>0</v>
      </c>
      <c r="J217" s="37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21">
        <v>0</v>
      </c>
      <c r="T217" s="40">
        <v>0</v>
      </c>
    </row>
    <row r="218" spans="1:20" ht="27" customHeight="1">
      <c r="A218" s="33" t="s">
        <v>217</v>
      </c>
      <c r="B218" s="33" t="s">
        <v>125</v>
      </c>
      <c r="C218" s="34"/>
      <c r="D218" s="33" t="s">
        <v>258</v>
      </c>
      <c r="E218" s="20">
        <v>94575</v>
      </c>
      <c r="F218" s="35">
        <v>94575</v>
      </c>
      <c r="G218" s="35">
        <v>80543</v>
      </c>
      <c r="H218" s="35">
        <v>14032</v>
      </c>
      <c r="I218" s="35">
        <v>0</v>
      </c>
      <c r="J218" s="37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21">
        <v>0</v>
      </c>
      <c r="T218" s="40">
        <v>0</v>
      </c>
    </row>
    <row r="219" spans="1:20" ht="27" customHeight="1">
      <c r="A219" s="33" t="s">
        <v>219</v>
      </c>
      <c r="B219" s="33" t="s">
        <v>128</v>
      </c>
      <c r="C219" s="34" t="s">
        <v>130</v>
      </c>
      <c r="D219" s="33" t="s">
        <v>304</v>
      </c>
      <c r="E219" s="20">
        <v>94575</v>
      </c>
      <c r="F219" s="35">
        <v>94575</v>
      </c>
      <c r="G219" s="35">
        <v>80543</v>
      </c>
      <c r="H219" s="35">
        <v>14032</v>
      </c>
      <c r="I219" s="35">
        <v>0</v>
      </c>
      <c r="J219" s="37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21">
        <v>0</v>
      </c>
      <c r="T219" s="40">
        <v>0</v>
      </c>
    </row>
    <row r="220" spans="1:20" ht="27" customHeight="1">
      <c r="A220" s="33"/>
      <c r="B220" s="33"/>
      <c r="C220" s="34"/>
      <c r="D220" s="33" t="s">
        <v>307</v>
      </c>
      <c r="E220" s="20">
        <v>468338</v>
      </c>
      <c r="F220" s="35">
        <v>468338</v>
      </c>
      <c r="G220" s="35">
        <v>410800</v>
      </c>
      <c r="H220" s="35">
        <v>57418</v>
      </c>
      <c r="I220" s="35">
        <v>120</v>
      </c>
      <c r="J220" s="37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21">
        <v>0</v>
      </c>
      <c r="T220" s="40">
        <v>0</v>
      </c>
    </row>
    <row r="221" spans="1:20" ht="27" customHeight="1">
      <c r="A221" s="33" t="s">
        <v>189</v>
      </c>
      <c r="B221" s="33"/>
      <c r="C221" s="34"/>
      <c r="D221" s="33" t="s">
        <v>251</v>
      </c>
      <c r="E221" s="20">
        <v>120</v>
      </c>
      <c r="F221" s="35">
        <v>120</v>
      </c>
      <c r="G221" s="35">
        <v>0</v>
      </c>
      <c r="H221" s="35">
        <v>0</v>
      </c>
      <c r="I221" s="35">
        <v>120</v>
      </c>
      <c r="J221" s="37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21">
        <v>0</v>
      </c>
      <c r="T221" s="40">
        <v>0</v>
      </c>
    </row>
    <row r="222" spans="1:20" ht="27" customHeight="1">
      <c r="A222" s="33" t="s">
        <v>191</v>
      </c>
      <c r="B222" s="33" t="s">
        <v>132</v>
      </c>
      <c r="C222" s="34"/>
      <c r="D222" s="33" t="s">
        <v>252</v>
      </c>
      <c r="E222" s="20">
        <v>120</v>
      </c>
      <c r="F222" s="35">
        <v>120</v>
      </c>
      <c r="G222" s="35">
        <v>0</v>
      </c>
      <c r="H222" s="35">
        <v>0</v>
      </c>
      <c r="I222" s="35">
        <v>120</v>
      </c>
      <c r="J222" s="37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21">
        <v>0</v>
      </c>
      <c r="T222" s="40">
        <v>0</v>
      </c>
    </row>
    <row r="223" spans="1:20" ht="27" customHeight="1">
      <c r="A223" s="33" t="s">
        <v>193</v>
      </c>
      <c r="B223" s="33" t="s">
        <v>194</v>
      </c>
      <c r="C223" s="34" t="s">
        <v>150</v>
      </c>
      <c r="D223" s="33" t="s">
        <v>253</v>
      </c>
      <c r="E223" s="20">
        <v>120</v>
      </c>
      <c r="F223" s="35">
        <v>120</v>
      </c>
      <c r="G223" s="35">
        <v>0</v>
      </c>
      <c r="H223" s="35">
        <v>0</v>
      </c>
      <c r="I223" s="35">
        <v>120</v>
      </c>
      <c r="J223" s="37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21">
        <v>0</v>
      </c>
      <c r="T223" s="40">
        <v>0</v>
      </c>
    </row>
    <row r="224" spans="1:20" ht="27" customHeight="1">
      <c r="A224" s="33" t="s">
        <v>215</v>
      </c>
      <c r="B224" s="33"/>
      <c r="C224" s="34"/>
      <c r="D224" s="33" t="s">
        <v>257</v>
      </c>
      <c r="E224" s="20">
        <v>468218</v>
      </c>
      <c r="F224" s="35">
        <v>468218</v>
      </c>
      <c r="G224" s="35">
        <v>410800</v>
      </c>
      <c r="H224" s="35">
        <v>57418</v>
      </c>
      <c r="I224" s="35">
        <v>0</v>
      </c>
      <c r="J224" s="37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21">
        <v>0</v>
      </c>
      <c r="T224" s="40">
        <v>0</v>
      </c>
    </row>
    <row r="225" spans="1:20" ht="27" customHeight="1">
      <c r="A225" s="33" t="s">
        <v>217</v>
      </c>
      <c r="B225" s="33" t="s">
        <v>140</v>
      </c>
      <c r="C225" s="34"/>
      <c r="D225" s="33" t="s">
        <v>308</v>
      </c>
      <c r="E225" s="20">
        <v>468218</v>
      </c>
      <c r="F225" s="35">
        <v>468218</v>
      </c>
      <c r="G225" s="35">
        <v>410800</v>
      </c>
      <c r="H225" s="35">
        <v>57418</v>
      </c>
      <c r="I225" s="35">
        <v>0</v>
      </c>
      <c r="J225" s="37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21">
        <v>0</v>
      </c>
      <c r="T225" s="40">
        <v>0</v>
      </c>
    </row>
    <row r="226" spans="1:20" ht="27" customHeight="1">
      <c r="A226" s="33" t="s">
        <v>219</v>
      </c>
      <c r="B226" s="33" t="s">
        <v>225</v>
      </c>
      <c r="C226" s="34" t="s">
        <v>130</v>
      </c>
      <c r="D226" s="33" t="s">
        <v>309</v>
      </c>
      <c r="E226" s="20">
        <v>468218</v>
      </c>
      <c r="F226" s="35">
        <v>468218</v>
      </c>
      <c r="G226" s="35">
        <v>410800</v>
      </c>
      <c r="H226" s="35">
        <v>57418</v>
      </c>
      <c r="I226" s="35">
        <v>0</v>
      </c>
      <c r="J226" s="37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21">
        <v>0</v>
      </c>
      <c r="T226" s="40">
        <v>0</v>
      </c>
    </row>
    <row r="227" spans="1:20" ht="27" customHeight="1">
      <c r="A227" s="33"/>
      <c r="B227" s="33"/>
      <c r="C227" s="34"/>
      <c r="D227" s="33" t="s">
        <v>310</v>
      </c>
      <c r="E227" s="20">
        <v>203070</v>
      </c>
      <c r="F227" s="35">
        <v>203070</v>
      </c>
      <c r="G227" s="35">
        <v>172786</v>
      </c>
      <c r="H227" s="35">
        <v>30284</v>
      </c>
      <c r="I227" s="35">
        <v>0</v>
      </c>
      <c r="J227" s="37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21">
        <v>0</v>
      </c>
      <c r="T227" s="40">
        <v>0</v>
      </c>
    </row>
    <row r="228" spans="1:20" ht="27" customHeight="1">
      <c r="A228" s="33" t="s">
        <v>163</v>
      </c>
      <c r="B228" s="33"/>
      <c r="C228" s="34"/>
      <c r="D228" s="33" t="s">
        <v>246</v>
      </c>
      <c r="E228" s="20">
        <v>162479</v>
      </c>
      <c r="F228" s="35">
        <v>162479</v>
      </c>
      <c r="G228" s="35">
        <v>132195</v>
      </c>
      <c r="H228" s="35">
        <v>30284</v>
      </c>
      <c r="I228" s="35">
        <v>0</v>
      </c>
      <c r="J228" s="37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21">
        <v>0</v>
      </c>
      <c r="T228" s="40">
        <v>0</v>
      </c>
    </row>
    <row r="229" spans="1:20" ht="27" customHeight="1">
      <c r="A229" s="33" t="s">
        <v>165</v>
      </c>
      <c r="B229" s="33" t="s">
        <v>142</v>
      </c>
      <c r="C229" s="34"/>
      <c r="D229" s="33" t="s">
        <v>311</v>
      </c>
      <c r="E229" s="20">
        <v>162479</v>
      </c>
      <c r="F229" s="35">
        <v>162479</v>
      </c>
      <c r="G229" s="35">
        <v>132195</v>
      </c>
      <c r="H229" s="35">
        <v>30284</v>
      </c>
      <c r="I229" s="35">
        <v>0</v>
      </c>
      <c r="J229" s="37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21">
        <v>0</v>
      </c>
      <c r="T229" s="40">
        <v>0</v>
      </c>
    </row>
    <row r="230" spans="1:20" ht="27" customHeight="1">
      <c r="A230" s="33" t="s">
        <v>167</v>
      </c>
      <c r="B230" s="33" t="s">
        <v>145</v>
      </c>
      <c r="C230" s="34" t="s">
        <v>125</v>
      </c>
      <c r="D230" s="33" t="s">
        <v>312</v>
      </c>
      <c r="E230" s="20">
        <v>162479</v>
      </c>
      <c r="F230" s="35">
        <v>162479</v>
      </c>
      <c r="G230" s="35">
        <v>132195</v>
      </c>
      <c r="H230" s="35">
        <v>30284</v>
      </c>
      <c r="I230" s="35">
        <v>0</v>
      </c>
      <c r="J230" s="37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21">
        <v>0</v>
      </c>
      <c r="T230" s="40">
        <v>0</v>
      </c>
    </row>
    <row r="231" spans="1:20" ht="27" customHeight="1">
      <c r="A231" s="33" t="s">
        <v>178</v>
      </c>
      <c r="B231" s="33"/>
      <c r="C231" s="34"/>
      <c r="D231" s="33" t="s">
        <v>248</v>
      </c>
      <c r="E231" s="20">
        <v>18243</v>
      </c>
      <c r="F231" s="35">
        <v>18243</v>
      </c>
      <c r="G231" s="35">
        <v>18243</v>
      </c>
      <c r="H231" s="35">
        <v>0</v>
      </c>
      <c r="I231" s="35">
        <v>0</v>
      </c>
      <c r="J231" s="37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21">
        <v>0</v>
      </c>
      <c r="T231" s="40">
        <v>0</v>
      </c>
    </row>
    <row r="232" spans="1:20" ht="27" customHeight="1">
      <c r="A232" s="33" t="s">
        <v>180</v>
      </c>
      <c r="B232" s="33" t="s">
        <v>185</v>
      </c>
      <c r="C232" s="34"/>
      <c r="D232" s="33" t="s">
        <v>249</v>
      </c>
      <c r="E232" s="20">
        <v>18243</v>
      </c>
      <c r="F232" s="35">
        <v>18243</v>
      </c>
      <c r="G232" s="35">
        <v>18243</v>
      </c>
      <c r="H232" s="35">
        <v>0</v>
      </c>
      <c r="I232" s="35">
        <v>0</v>
      </c>
      <c r="J232" s="37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21">
        <v>0</v>
      </c>
      <c r="T232" s="40">
        <v>0</v>
      </c>
    </row>
    <row r="233" spans="1:20" ht="27" customHeight="1">
      <c r="A233" s="33" t="s">
        <v>182</v>
      </c>
      <c r="B233" s="33" t="s">
        <v>187</v>
      </c>
      <c r="C233" s="34" t="s">
        <v>185</v>
      </c>
      <c r="D233" s="33" t="s">
        <v>250</v>
      </c>
      <c r="E233" s="20">
        <v>18243</v>
      </c>
      <c r="F233" s="35">
        <v>18243</v>
      </c>
      <c r="G233" s="35">
        <v>18243</v>
      </c>
      <c r="H233" s="35">
        <v>0</v>
      </c>
      <c r="I233" s="35">
        <v>0</v>
      </c>
      <c r="J233" s="37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21">
        <v>0</v>
      </c>
      <c r="T233" s="40">
        <v>0</v>
      </c>
    </row>
    <row r="234" spans="1:20" ht="27" customHeight="1">
      <c r="A234" s="33" t="s">
        <v>189</v>
      </c>
      <c r="B234" s="33"/>
      <c r="C234" s="34"/>
      <c r="D234" s="33" t="s">
        <v>251</v>
      </c>
      <c r="E234" s="20">
        <v>11402</v>
      </c>
      <c r="F234" s="35">
        <v>11402</v>
      </c>
      <c r="G234" s="35">
        <v>11402</v>
      </c>
      <c r="H234" s="35">
        <v>0</v>
      </c>
      <c r="I234" s="35">
        <v>0</v>
      </c>
      <c r="J234" s="37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21">
        <v>0</v>
      </c>
      <c r="T234" s="40">
        <v>0</v>
      </c>
    </row>
    <row r="235" spans="1:20" ht="27" customHeight="1">
      <c r="A235" s="33" t="s">
        <v>191</v>
      </c>
      <c r="B235" s="33" t="s">
        <v>204</v>
      </c>
      <c r="C235" s="34"/>
      <c r="D235" s="33" t="s">
        <v>254</v>
      </c>
      <c r="E235" s="20">
        <v>11402</v>
      </c>
      <c r="F235" s="35">
        <v>11402</v>
      </c>
      <c r="G235" s="35">
        <v>11402</v>
      </c>
      <c r="H235" s="35">
        <v>0</v>
      </c>
      <c r="I235" s="35">
        <v>0</v>
      </c>
      <c r="J235" s="37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21">
        <v>0</v>
      </c>
      <c r="T235" s="40">
        <v>0</v>
      </c>
    </row>
    <row r="236" spans="1:20" ht="27" customHeight="1">
      <c r="A236" s="33" t="s">
        <v>193</v>
      </c>
      <c r="B236" s="33" t="s">
        <v>206</v>
      </c>
      <c r="C236" s="34" t="s">
        <v>125</v>
      </c>
      <c r="D236" s="33" t="s">
        <v>255</v>
      </c>
      <c r="E236" s="20">
        <v>6841</v>
      </c>
      <c r="F236" s="35">
        <v>6841</v>
      </c>
      <c r="G236" s="35">
        <v>6841</v>
      </c>
      <c r="H236" s="35">
        <v>0</v>
      </c>
      <c r="I236" s="35">
        <v>0</v>
      </c>
      <c r="J236" s="37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21">
        <v>0</v>
      </c>
      <c r="T236" s="40">
        <v>0</v>
      </c>
    </row>
    <row r="237" spans="1:20" ht="27" customHeight="1">
      <c r="A237" s="33" t="s">
        <v>193</v>
      </c>
      <c r="B237" s="33" t="s">
        <v>206</v>
      </c>
      <c r="C237" s="34" t="s">
        <v>136</v>
      </c>
      <c r="D237" s="33" t="s">
        <v>256</v>
      </c>
      <c r="E237" s="20">
        <v>4561</v>
      </c>
      <c r="F237" s="35">
        <v>4561</v>
      </c>
      <c r="G237" s="35">
        <v>4561</v>
      </c>
      <c r="H237" s="35">
        <v>0</v>
      </c>
      <c r="I237" s="35">
        <v>0</v>
      </c>
      <c r="J237" s="37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21">
        <v>0</v>
      </c>
      <c r="T237" s="40">
        <v>0</v>
      </c>
    </row>
    <row r="238" spans="1:20" ht="27" customHeight="1">
      <c r="A238" s="33" t="s">
        <v>233</v>
      </c>
      <c r="B238" s="33"/>
      <c r="C238" s="34"/>
      <c r="D238" s="33" t="s">
        <v>265</v>
      </c>
      <c r="E238" s="20">
        <v>10946</v>
      </c>
      <c r="F238" s="35">
        <v>10946</v>
      </c>
      <c r="G238" s="35">
        <v>10946</v>
      </c>
      <c r="H238" s="35">
        <v>0</v>
      </c>
      <c r="I238" s="35">
        <v>0</v>
      </c>
      <c r="J238" s="37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21">
        <v>0</v>
      </c>
      <c r="T238" s="40">
        <v>0</v>
      </c>
    </row>
    <row r="239" spans="1:20" ht="27" customHeight="1">
      <c r="A239" s="33" t="s">
        <v>235</v>
      </c>
      <c r="B239" s="33" t="s">
        <v>140</v>
      </c>
      <c r="C239" s="34"/>
      <c r="D239" s="33" t="s">
        <v>266</v>
      </c>
      <c r="E239" s="20">
        <v>10946</v>
      </c>
      <c r="F239" s="35">
        <v>10946</v>
      </c>
      <c r="G239" s="35">
        <v>10946</v>
      </c>
      <c r="H239" s="35">
        <v>0</v>
      </c>
      <c r="I239" s="35">
        <v>0</v>
      </c>
      <c r="J239" s="37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21">
        <v>0</v>
      </c>
      <c r="T239" s="40">
        <v>0</v>
      </c>
    </row>
    <row r="240" spans="1:20" ht="27" customHeight="1">
      <c r="A240" s="33" t="s">
        <v>237</v>
      </c>
      <c r="B240" s="33" t="s">
        <v>225</v>
      </c>
      <c r="C240" s="34" t="s">
        <v>125</v>
      </c>
      <c r="D240" s="33" t="s">
        <v>267</v>
      </c>
      <c r="E240" s="20">
        <v>10946</v>
      </c>
      <c r="F240" s="35">
        <v>10946</v>
      </c>
      <c r="G240" s="35">
        <v>10946</v>
      </c>
      <c r="H240" s="35">
        <v>0</v>
      </c>
      <c r="I240" s="35">
        <v>0</v>
      </c>
      <c r="J240" s="37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21">
        <v>0</v>
      </c>
      <c r="T240" s="40">
        <v>0</v>
      </c>
    </row>
    <row r="241" spans="1:20" ht="27" customHeight="1">
      <c r="A241" s="33"/>
      <c r="B241" s="33"/>
      <c r="C241" s="34"/>
      <c r="D241" s="33" t="s">
        <v>313</v>
      </c>
      <c r="E241" s="20">
        <v>250458</v>
      </c>
      <c r="F241" s="35">
        <v>250458</v>
      </c>
      <c r="G241" s="35">
        <v>199297</v>
      </c>
      <c r="H241" s="35">
        <v>51161</v>
      </c>
      <c r="I241" s="35">
        <v>0</v>
      </c>
      <c r="J241" s="37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21">
        <v>0</v>
      </c>
      <c r="T241" s="40">
        <v>0</v>
      </c>
    </row>
    <row r="242" spans="1:20" ht="27" customHeight="1">
      <c r="A242" s="33" t="s">
        <v>178</v>
      </c>
      <c r="B242" s="33"/>
      <c r="C242" s="34"/>
      <c r="D242" s="33" t="s">
        <v>248</v>
      </c>
      <c r="E242" s="20">
        <v>26405</v>
      </c>
      <c r="F242" s="35">
        <v>26405</v>
      </c>
      <c r="G242" s="35">
        <v>26405</v>
      </c>
      <c r="H242" s="35">
        <v>0</v>
      </c>
      <c r="I242" s="35">
        <v>0</v>
      </c>
      <c r="J242" s="37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21">
        <v>0</v>
      </c>
      <c r="T242" s="40">
        <v>0</v>
      </c>
    </row>
    <row r="243" spans="1:20" ht="27" customHeight="1">
      <c r="A243" s="33" t="s">
        <v>180</v>
      </c>
      <c r="B243" s="33" t="s">
        <v>185</v>
      </c>
      <c r="C243" s="34"/>
      <c r="D243" s="33" t="s">
        <v>249</v>
      </c>
      <c r="E243" s="20">
        <v>26405</v>
      </c>
      <c r="F243" s="35">
        <v>26405</v>
      </c>
      <c r="G243" s="35">
        <v>26405</v>
      </c>
      <c r="H243" s="35">
        <v>0</v>
      </c>
      <c r="I243" s="35">
        <v>0</v>
      </c>
      <c r="J243" s="37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21">
        <v>0</v>
      </c>
      <c r="T243" s="40">
        <v>0</v>
      </c>
    </row>
    <row r="244" spans="1:20" ht="27" customHeight="1">
      <c r="A244" s="33" t="s">
        <v>182</v>
      </c>
      <c r="B244" s="33" t="s">
        <v>187</v>
      </c>
      <c r="C244" s="34" t="s">
        <v>185</v>
      </c>
      <c r="D244" s="33" t="s">
        <v>250</v>
      </c>
      <c r="E244" s="20">
        <v>26405</v>
      </c>
      <c r="F244" s="35">
        <v>26405</v>
      </c>
      <c r="G244" s="35">
        <v>26405</v>
      </c>
      <c r="H244" s="35">
        <v>0</v>
      </c>
      <c r="I244" s="35">
        <v>0</v>
      </c>
      <c r="J244" s="37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21">
        <v>0</v>
      </c>
      <c r="T244" s="40">
        <v>0</v>
      </c>
    </row>
    <row r="245" spans="1:20" ht="27" customHeight="1">
      <c r="A245" s="33" t="s">
        <v>189</v>
      </c>
      <c r="B245" s="33"/>
      <c r="C245" s="34"/>
      <c r="D245" s="33" t="s">
        <v>251</v>
      </c>
      <c r="E245" s="20">
        <v>208210</v>
      </c>
      <c r="F245" s="35">
        <v>208210</v>
      </c>
      <c r="G245" s="35">
        <v>157049</v>
      </c>
      <c r="H245" s="35">
        <v>51161</v>
      </c>
      <c r="I245" s="35">
        <v>0</v>
      </c>
      <c r="J245" s="37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21">
        <v>0</v>
      </c>
      <c r="T245" s="40">
        <v>0</v>
      </c>
    </row>
    <row r="246" spans="1:20" ht="27" customHeight="1">
      <c r="A246" s="33" t="s">
        <v>191</v>
      </c>
      <c r="B246" s="33" t="s">
        <v>200</v>
      </c>
      <c r="C246" s="34"/>
      <c r="D246" s="33" t="s">
        <v>314</v>
      </c>
      <c r="E246" s="20">
        <v>191707</v>
      </c>
      <c r="F246" s="35">
        <v>191707</v>
      </c>
      <c r="G246" s="35">
        <v>140546</v>
      </c>
      <c r="H246" s="35">
        <v>51161</v>
      </c>
      <c r="I246" s="35">
        <v>0</v>
      </c>
      <c r="J246" s="37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21">
        <v>0</v>
      </c>
      <c r="T246" s="40">
        <v>0</v>
      </c>
    </row>
    <row r="247" spans="1:20" ht="27" customHeight="1">
      <c r="A247" s="33" t="s">
        <v>193</v>
      </c>
      <c r="B247" s="33" t="s">
        <v>202</v>
      </c>
      <c r="C247" s="34" t="s">
        <v>125</v>
      </c>
      <c r="D247" s="33" t="s">
        <v>315</v>
      </c>
      <c r="E247" s="20">
        <v>191707</v>
      </c>
      <c r="F247" s="35">
        <v>191707</v>
      </c>
      <c r="G247" s="35">
        <v>140546</v>
      </c>
      <c r="H247" s="35">
        <v>51161</v>
      </c>
      <c r="I247" s="35">
        <v>0</v>
      </c>
      <c r="J247" s="37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21">
        <v>0</v>
      </c>
      <c r="T247" s="40">
        <v>0</v>
      </c>
    </row>
    <row r="248" spans="1:20" ht="27" customHeight="1">
      <c r="A248" s="33" t="s">
        <v>191</v>
      </c>
      <c r="B248" s="33" t="s">
        <v>204</v>
      </c>
      <c r="C248" s="34"/>
      <c r="D248" s="33" t="s">
        <v>254</v>
      </c>
      <c r="E248" s="20">
        <v>16503</v>
      </c>
      <c r="F248" s="35">
        <v>16503</v>
      </c>
      <c r="G248" s="35">
        <v>16503</v>
      </c>
      <c r="H248" s="35">
        <v>0</v>
      </c>
      <c r="I248" s="35">
        <v>0</v>
      </c>
      <c r="J248" s="37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21">
        <v>0</v>
      </c>
      <c r="T248" s="40">
        <v>0</v>
      </c>
    </row>
    <row r="249" spans="1:20" ht="27" customHeight="1">
      <c r="A249" s="33" t="s">
        <v>193</v>
      </c>
      <c r="B249" s="33" t="s">
        <v>206</v>
      </c>
      <c r="C249" s="34" t="s">
        <v>125</v>
      </c>
      <c r="D249" s="33" t="s">
        <v>255</v>
      </c>
      <c r="E249" s="20">
        <v>9902</v>
      </c>
      <c r="F249" s="35">
        <v>9902</v>
      </c>
      <c r="G249" s="35">
        <v>9902</v>
      </c>
      <c r="H249" s="35">
        <v>0</v>
      </c>
      <c r="I249" s="35">
        <v>0</v>
      </c>
      <c r="J249" s="37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21">
        <v>0</v>
      </c>
      <c r="T249" s="40">
        <v>0</v>
      </c>
    </row>
    <row r="250" spans="1:20" ht="27" customHeight="1">
      <c r="A250" s="33" t="s">
        <v>193</v>
      </c>
      <c r="B250" s="33" t="s">
        <v>206</v>
      </c>
      <c r="C250" s="34" t="s">
        <v>136</v>
      </c>
      <c r="D250" s="33" t="s">
        <v>256</v>
      </c>
      <c r="E250" s="20">
        <v>6601</v>
      </c>
      <c r="F250" s="35">
        <v>6601</v>
      </c>
      <c r="G250" s="35">
        <v>6601</v>
      </c>
      <c r="H250" s="35">
        <v>0</v>
      </c>
      <c r="I250" s="35">
        <v>0</v>
      </c>
      <c r="J250" s="37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21">
        <v>0</v>
      </c>
      <c r="T250" s="40">
        <v>0</v>
      </c>
    </row>
    <row r="251" spans="1:20" ht="27" customHeight="1">
      <c r="A251" s="33" t="s">
        <v>233</v>
      </c>
      <c r="B251" s="33"/>
      <c r="C251" s="34"/>
      <c r="D251" s="33" t="s">
        <v>265</v>
      </c>
      <c r="E251" s="20">
        <v>15843</v>
      </c>
      <c r="F251" s="35">
        <v>15843</v>
      </c>
      <c r="G251" s="35">
        <v>15843</v>
      </c>
      <c r="H251" s="35">
        <v>0</v>
      </c>
      <c r="I251" s="35">
        <v>0</v>
      </c>
      <c r="J251" s="37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21">
        <v>0</v>
      </c>
      <c r="T251" s="40">
        <v>0</v>
      </c>
    </row>
    <row r="252" spans="1:20" ht="27" customHeight="1">
      <c r="A252" s="33" t="s">
        <v>235</v>
      </c>
      <c r="B252" s="33" t="s">
        <v>140</v>
      </c>
      <c r="C252" s="34"/>
      <c r="D252" s="33" t="s">
        <v>266</v>
      </c>
      <c r="E252" s="20">
        <v>15843</v>
      </c>
      <c r="F252" s="35">
        <v>15843</v>
      </c>
      <c r="G252" s="35">
        <v>15843</v>
      </c>
      <c r="H252" s="35">
        <v>0</v>
      </c>
      <c r="I252" s="35">
        <v>0</v>
      </c>
      <c r="J252" s="37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21">
        <v>0</v>
      </c>
      <c r="T252" s="40">
        <v>0</v>
      </c>
    </row>
    <row r="253" spans="1:20" ht="27" customHeight="1">
      <c r="A253" s="33" t="s">
        <v>237</v>
      </c>
      <c r="B253" s="33" t="s">
        <v>225</v>
      </c>
      <c r="C253" s="34" t="s">
        <v>125</v>
      </c>
      <c r="D253" s="33" t="s">
        <v>267</v>
      </c>
      <c r="E253" s="20">
        <v>15843</v>
      </c>
      <c r="F253" s="35">
        <v>15843</v>
      </c>
      <c r="G253" s="35">
        <v>15843</v>
      </c>
      <c r="H253" s="35">
        <v>0</v>
      </c>
      <c r="I253" s="35">
        <v>0</v>
      </c>
      <c r="J253" s="37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21">
        <v>0</v>
      </c>
      <c r="T253" s="40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workbookViewId="0" topLeftCell="A34">
      <selection activeCell="A1" sqref="A1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8" width="9.16015625" style="0" hidden="1" customWidth="1"/>
    <col min="9" max="9" width="16.33203125" style="0" customWidth="1"/>
    <col min="10" max="158" width="6.66015625" style="0" customWidth="1"/>
    <col min="159" max="252" width="6.83203125" style="0" customWidth="1"/>
  </cols>
  <sheetData>
    <row r="1" spans="1:252" ht="15.75" customHeight="1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</row>
    <row r="2" spans="1:252" ht="16.5" customHeight="1">
      <c r="A2" s="4" t="s">
        <v>331</v>
      </c>
      <c r="B2" s="4"/>
      <c r="C2" s="4"/>
      <c r="D2" s="4"/>
      <c r="E2" s="4"/>
      <c r="F2" s="4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</row>
    <row r="3" spans="1:252" ht="15.75" customHeight="1">
      <c r="A3" s="6" t="s">
        <v>2</v>
      </c>
      <c r="B3" s="6"/>
      <c r="C3" s="81"/>
      <c r="D3" s="81"/>
      <c r="E3" s="81"/>
      <c r="F3" s="82" t="s">
        <v>3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</row>
    <row r="4" spans="1:252" ht="16.5" customHeight="1">
      <c r="A4" s="43" t="s">
        <v>4</v>
      </c>
      <c r="B4" s="83"/>
      <c r="C4" s="84" t="s">
        <v>5</v>
      </c>
      <c r="D4" s="85"/>
      <c r="E4" s="85"/>
      <c r="F4" s="86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</row>
    <row r="5" spans="1:252" ht="16.5" customHeight="1">
      <c r="A5" s="43" t="s">
        <v>6</v>
      </c>
      <c r="B5" s="43" t="s">
        <v>7</v>
      </c>
      <c r="C5" s="87" t="s">
        <v>6</v>
      </c>
      <c r="D5" s="88" t="s">
        <v>8</v>
      </c>
      <c r="E5" s="88" t="s">
        <v>332</v>
      </c>
      <c r="F5" s="88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</row>
    <row r="6" spans="1:252" ht="27" customHeight="1">
      <c r="A6" s="43"/>
      <c r="B6" s="89"/>
      <c r="C6" s="83"/>
      <c r="D6" s="89"/>
      <c r="E6" s="90" t="s">
        <v>88</v>
      </c>
      <c r="F6" s="90" t="s">
        <v>333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2" ht="16.5" customHeight="1">
      <c r="A7" s="91" t="s">
        <v>9</v>
      </c>
      <c r="B7" s="92">
        <v>8047063</v>
      </c>
      <c r="C7" s="93" t="s">
        <v>10</v>
      </c>
      <c r="D7" s="94">
        <v>2822574</v>
      </c>
      <c r="E7" s="95">
        <v>2822574</v>
      </c>
      <c r="F7" s="95">
        <v>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</row>
    <row r="8" spans="1:252" ht="16.5" customHeight="1">
      <c r="A8" s="91" t="s">
        <v>12</v>
      </c>
      <c r="B8" s="96">
        <v>8042063</v>
      </c>
      <c r="C8" s="97" t="s">
        <v>13</v>
      </c>
      <c r="D8" s="94">
        <v>0</v>
      </c>
      <c r="E8" s="98">
        <v>0</v>
      </c>
      <c r="F8" s="98">
        <v>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</row>
    <row r="9" spans="1:252" ht="16.5" customHeight="1">
      <c r="A9" s="91" t="s">
        <v>15</v>
      </c>
      <c r="B9" s="99">
        <v>5000</v>
      </c>
      <c r="C9" s="97" t="s">
        <v>16</v>
      </c>
      <c r="D9" s="94">
        <v>0</v>
      </c>
      <c r="E9" s="98">
        <v>0</v>
      </c>
      <c r="F9" s="98">
        <v>0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</row>
    <row r="10" spans="1:252" ht="16.5" customHeight="1">
      <c r="A10" s="91" t="s">
        <v>18</v>
      </c>
      <c r="B10" s="92">
        <v>0</v>
      </c>
      <c r="C10" s="97" t="s">
        <v>19</v>
      </c>
      <c r="D10" s="94">
        <v>198029</v>
      </c>
      <c r="E10" s="98">
        <v>198029</v>
      </c>
      <c r="F10" s="98">
        <v>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</row>
    <row r="11" spans="1:252" ht="16.5" customHeight="1">
      <c r="A11" s="91" t="s">
        <v>21</v>
      </c>
      <c r="B11" s="96">
        <v>5000</v>
      </c>
      <c r="C11" s="97" t="s">
        <v>22</v>
      </c>
      <c r="D11" s="94">
        <v>0</v>
      </c>
      <c r="E11" s="98">
        <v>0</v>
      </c>
      <c r="F11" s="98">
        <v>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</row>
    <row r="12" spans="1:252" ht="16.5" customHeight="1">
      <c r="A12" s="91" t="s">
        <v>24</v>
      </c>
      <c r="B12" s="96">
        <v>0</v>
      </c>
      <c r="C12" s="97" t="s">
        <v>25</v>
      </c>
      <c r="D12" s="94">
        <v>0</v>
      </c>
      <c r="E12" s="98">
        <v>0</v>
      </c>
      <c r="F12" s="98">
        <v>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</row>
    <row r="13" spans="1:252" ht="16.5" customHeight="1">
      <c r="A13" s="91" t="s">
        <v>26</v>
      </c>
      <c r="B13" s="96">
        <v>0</v>
      </c>
      <c r="C13" s="100" t="s">
        <v>27</v>
      </c>
      <c r="D13" s="94">
        <v>157336</v>
      </c>
      <c r="E13" s="98">
        <v>157336</v>
      </c>
      <c r="F13" s="98">
        <v>0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</row>
    <row r="14" spans="1:252" ht="16.5" customHeight="1">
      <c r="A14" s="91" t="s">
        <v>28</v>
      </c>
      <c r="B14" s="96">
        <v>0</v>
      </c>
      <c r="C14" s="97" t="s">
        <v>29</v>
      </c>
      <c r="D14" s="94">
        <v>587918</v>
      </c>
      <c r="E14" s="98">
        <v>587918</v>
      </c>
      <c r="F14" s="98"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</row>
    <row r="15" spans="1:252" ht="16.5" customHeight="1">
      <c r="A15" s="91" t="s">
        <v>30</v>
      </c>
      <c r="B15" s="96">
        <v>0</v>
      </c>
      <c r="C15" s="97" t="s">
        <v>31</v>
      </c>
      <c r="D15" s="94">
        <v>0</v>
      </c>
      <c r="E15" s="98">
        <v>0</v>
      </c>
      <c r="F15" s="98">
        <v>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</row>
    <row r="16" spans="1:252" ht="16.5" customHeight="1">
      <c r="A16" s="91" t="s">
        <v>33</v>
      </c>
      <c r="B16" s="96">
        <v>0</v>
      </c>
      <c r="C16" s="97" t="s">
        <v>34</v>
      </c>
      <c r="D16" s="94">
        <v>1185218</v>
      </c>
      <c r="E16" s="98">
        <v>1185218</v>
      </c>
      <c r="F16" s="98"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</row>
    <row r="17" spans="1:252" ht="16.5" customHeight="1">
      <c r="A17" s="91" t="s">
        <v>334</v>
      </c>
      <c r="B17" s="101">
        <f>SUM(B18:B19)</f>
        <v>0</v>
      </c>
      <c r="C17" s="97" t="s">
        <v>37</v>
      </c>
      <c r="D17" s="94">
        <v>0</v>
      </c>
      <c r="E17" s="98">
        <v>0</v>
      </c>
      <c r="F17" s="98">
        <v>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</row>
    <row r="18" spans="1:252" ht="16.5" customHeight="1">
      <c r="A18" s="91" t="s">
        <v>335</v>
      </c>
      <c r="B18" s="94">
        <v>0</v>
      </c>
      <c r="C18" s="97" t="s">
        <v>40</v>
      </c>
      <c r="D18" s="94">
        <v>606804</v>
      </c>
      <c r="E18" s="98">
        <v>606804</v>
      </c>
      <c r="F18" s="98"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</row>
    <row r="19" spans="1:252" ht="16.5" customHeight="1">
      <c r="A19" s="91" t="s">
        <v>336</v>
      </c>
      <c r="B19" s="94">
        <v>0</v>
      </c>
      <c r="C19" s="97" t="s">
        <v>43</v>
      </c>
      <c r="D19" s="94">
        <v>2179851</v>
      </c>
      <c r="E19" s="98">
        <v>2179851</v>
      </c>
      <c r="F19" s="98">
        <v>0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</row>
    <row r="20" spans="1:252" ht="16.5" customHeight="1">
      <c r="A20" s="91" t="s">
        <v>337</v>
      </c>
      <c r="B20" s="92">
        <v>0</v>
      </c>
      <c r="C20" s="97" t="s">
        <v>46</v>
      </c>
      <c r="D20" s="94">
        <v>0</v>
      </c>
      <c r="E20" s="98">
        <v>0</v>
      </c>
      <c r="F20" s="98">
        <v>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</row>
    <row r="21" spans="1:252" ht="16.5" customHeight="1">
      <c r="A21" s="102"/>
      <c r="B21" s="103"/>
      <c r="C21" s="97" t="s">
        <v>49</v>
      </c>
      <c r="D21" s="94">
        <v>0</v>
      </c>
      <c r="E21" s="98">
        <v>0</v>
      </c>
      <c r="F21" s="98"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</row>
    <row r="22" spans="1:252" ht="16.5" customHeight="1">
      <c r="A22" s="102"/>
      <c r="B22" s="104"/>
      <c r="C22" s="97" t="s">
        <v>52</v>
      </c>
      <c r="D22" s="94">
        <v>0</v>
      </c>
      <c r="E22" s="98">
        <v>0</v>
      </c>
      <c r="F22" s="98">
        <v>0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</row>
    <row r="23" spans="1:252" ht="16.5" customHeight="1">
      <c r="A23" s="102"/>
      <c r="B23" s="105"/>
      <c r="C23" s="97" t="s">
        <v>54</v>
      </c>
      <c r="D23" s="94">
        <v>0</v>
      </c>
      <c r="E23" s="98">
        <v>0</v>
      </c>
      <c r="F23" s="98">
        <v>0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</row>
    <row r="24" spans="1:252" ht="16.5" customHeight="1">
      <c r="A24" s="102"/>
      <c r="B24" s="105"/>
      <c r="C24" s="97" t="s">
        <v>56</v>
      </c>
      <c r="D24" s="94">
        <v>0</v>
      </c>
      <c r="E24" s="98">
        <v>0</v>
      </c>
      <c r="F24" s="98">
        <v>0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</row>
    <row r="25" spans="1:252" ht="16.5" customHeight="1">
      <c r="A25" s="102"/>
      <c r="B25" s="105"/>
      <c r="C25" s="97" t="s">
        <v>58</v>
      </c>
      <c r="D25" s="94">
        <v>0</v>
      </c>
      <c r="E25" s="98">
        <v>0</v>
      </c>
      <c r="F25" s="98">
        <v>0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</row>
    <row r="26" spans="1:252" ht="16.5" customHeight="1">
      <c r="A26" s="91"/>
      <c r="B26" s="106"/>
      <c r="C26" s="97" t="s">
        <v>59</v>
      </c>
      <c r="D26" s="94">
        <v>309333</v>
      </c>
      <c r="E26" s="98">
        <v>309333</v>
      </c>
      <c r="F26" s="98">
        <v>0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</row>
    <row r="27" spans="1:252" ht="16.5" customHeight="1">
      <c r="A27" s="91"/>
      <c r="B27" s="104"/>
      <c r="C27" s="97" t="s">
        <v>60</v>
      </c>
      <c r="D27" s="94">
        <v>0</v>
      </c>
      <c r="E27" s="107">
        <v>0</v>
      </c>
      <c r="F27" s="107">
        <v>0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</row>
    <row r="28" spans="1:252" ht="16.5" customHeight="1">
      <c r="A28" s="91"/>
      <c r="B28" s="104"/>
      <c r="C28" s="97" t="s">
        <v>61</v>
      </c>
      <c r="D28" s="94">
        <v>0</v>
      </c>
      <c r="E28" s="108">
        <v>0</v>
      </c>
      <c r="F28" s="94">
        <v>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</row>
    <row r="29" spans="1:252" ht="16.5" customHeight="1">
      <c r="A29" s="91"/>
      <c r="B29" s="104"/>
      <c r="C29" s="97" t="s">
        <v>62</v>
      </c>
      <c r="D29" s="94">
        <v>0</v>
      </c>
      <c r="E29" s="95">
        <v>0</v>
      </c>
      <c r="F29" s="95">
        <v>0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</row>
    <row r="30" spans="1:252" ht="16.5" customHeight="1">
      <c r="A30" s="109"/>
      <c r="B30" s="110"/>
      <c r="C30" s="97" t="s">
        <v>63</v>
      </c>
      <c r="D30" s="94">
        <v>0</v>
      </c>
      <c r="E30" s="98">
        <v>0</v>
      </c>
      <c r="F30" s="98">
        <v>0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</row>
    <row r="31" spans="1:252" ht="16.5" customHeight="1">
      <c r="A31" s="109"/>
      <c r="B31" s="110"/>
      <c r="C31" s="97" t="s">
        <v>64</v>
      </c>
      <c r="D31" s="94">
        <v>0</v>
      </c>
      <c r="E31" s="107">
        <v>0</v>
      </c>
      <c r="F31" s="107">
        <v>0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</row>
    <row r="32" spans="1:252" ht="16.5" customHeight="1">
      <c r="A32" s="111"/>
      <c r="B32" s="110"/>
      <c r="C32" s="97" t="s">
        <v>65</v>
      </c>
      <c r="D32" s="94">
        <v>0</v>
      </c>
      <c r="E32" s="108">
        <v>0</v>
      </c>
      <c r="F32" s="94">
        <v>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</row>
    <row r="33" spans="1:252" ht="16.5" customHeight="1">
      <c r="A33" s="111"/>
      <c r="B33" s="110"/>
      <c r="C33" s="97" t="s">
        <v>66</v>
      </c>
      <c r="D33" s="94">
        <v>0</v>
      </c>
      <c r="E33" s="108">
        <v>0</v>
      </c>
      <c r="F33" s="94">
        <v>0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</row>
    <row r="34" spans="1:252" ht="16.5" customHeight="1">
      <c r="A34" s="111"/>
      <c r="B34" s="110"/>
      <c r="C34" s="97" t="s">
        <v>67</v>
      </c>
      <c r="D34" s="92">
        <v>0</v>
      </c>
      <c r="E34" s="112">
        <v>0</v>
      </c>
      <c r="F34" s="92">
        <v>0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</row>
    <row r="35" spans="1:252" ht="16.5" customHeight="1">
      <c r="A35" s="83" t="s">
        <v>68</v>
      </c>
      <c r="B35" s="94">
        <f>B7+B16+B17+B20</f>
        <v>8047063</v>
      </c>
      <c r="C35" s="113" t="s">
        <v>69</v>
      </c>
      <c r="D35" s="96">
        <f>SUM(D7:D34)</f>
        <v>8047063</v>
      </c>
      <c r="E35" s="96">
        <f>SUM(E7:E34)</f>
        <v>8047063</v>
      </c>
      <c r="F35" s="96">
        <f>SUM(F7:F34)</f>
        <v>0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</row>
    <row r="36" spans="1:252" ht="16.5" customHeight="1">
      <c r="A36" s="114" t="s">
        <v>338</v>
      </c>
      <c r="B36" s="92">
        <f>B37+B40+B41+B42</f>
        <v>0</v>
      </c>
      <c r="C36" s="115" t="s">
        <v>71</v>
      </c>
      <c r="D36" s="104"/>
      <c r="E36" s="104"/>
      <c r="F36" s="104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</row>
    <row r="37" spans="1:252" ht="16.5" customHeight="1">
      <c r="A37" s="91" t="s">
        <v>73</v>
      </c>
      <c r="B37" s="96">
        <v>0</v>
      </c>
      <c r="C37" s="116"/>
      <c r="D37" s="104"/>
      <c r="E37" s="104"/>
      <c r="F37" s="104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</row>
    <row r="38" spans="1:252" ht="16.5" customHeight="1">
      <c r="A38" s="91" t="s">
        <v>74</v>
      </c>
      <c r="B38" s="96">
        <v>0</v>
      </c>
      <c r="C38" s="116"/>
      <c r="D38" s="104"/>
      <c r="E38" s="104"/>
      <c r="F38" s="104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</row>
    <row r="39" spans="1:252" ht="16.5" customHeight="1">
      <c r="A39" s="91" t="s">
        <v>75</v>
      </c>
      <c r="B39" s="96">
        <v>0</v>
      </c>
      <c r="C39" s="117"/>
      <c r="D39" s="104"/>
      <c r="E39" s="104"/>
      <c r="F39" s="104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</row>
    <row r="40" spans="1:252" ht="16.5" customHeight="1">
      <c r="A40" s="91" t="s">
        <v>76</v>
      </c>
      <c r="B40" s="99">
        <v>0</v>
      </c>
      <c r="C40" s="117"/>
      <c r="D40" s="104"/>
      <c r="E40" s="104"/>
      <c r="F40" s="104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</row>
    <row r="41" spans="1:252" ht="16.5" customHeight="1">
      <c r="A41" s="91" t="s">
        <v>339</v>
      </c>
      <c r="B41" s="94">
        <v>0</v>
      </c>
      <c r="C41" s="117"/>
      <c r="D41" s="104"/>
      <c r="E41" s="104"/>
      <c r="F41" s="104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</row>
    <row r="42" spans="1:252" ht="16.5" customHeight="1">
      <c r="A42" s="91" t="s">
        <v>340</v>
      </c>
      <c r="B42" s="92">
        <v>0</v>
      </c>
      <c r="C42" s="100"/>
      <c r="D42" s="104"/>
      <c r="E42" s="104"/>
      <c r="F42" s="104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</row>
    <row r="43" spans="1:252" ht="16.5" customHeight="1">
      <c r="A43" s="83" t="s">
        <v>81</v>
      </c>
      <c r="B43" s="96">
        <f>B35+B36</f>
        <v>8047063</v>
      </c>
      <c r="C43" s="113" t="s">
        <v>82</v>
      </c>
      <c r="D43" s="92">
        <f>SUM(D35:D36)</f>
        <v>8047063</v>
      </c>
      <c r="E43" s="92">
        <f>SUM(E35:E36)</f>
        <v>8047063</v>
      </c>
      <c r="F43" s="92">
        <f>SUM(F35:F36)</f>
        <v>0</v>
      </c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</row>
    <row r="44" spans="1:252" ht="14.25" customHeight="1">
      <c r="A44" s="118">
        <f>IF(D43=0,H44,0)</f>
        <v>0</v>
      </c>
      <c r="B44" s="118"/>
      <c r="C44" s="118"/>
      <c r="D44" s="118"/>
      <c r="E44" s="118"/>
      <c r="F44" s="118"/>
      <c r="G44" s="118"/>
      <c r="H44" s="119" t="s">
        <v>341</v>
      </c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</row>
    <row r="45" spans="1:252" ht="14.2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</row>
    <row r="46" ht="19.5" customHeight="1">
      <c r="B46" s="52"/>
    </row>
    <row r="47" spans="1:252" ht="19.5" customHeight="1">
      <c r="A47" s="12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</row>
    <row r="48" ht="12.75" customHeight="1">
      <c r="C48" s="52"/>
    </row>
    <row r="49" ht="12.75" customHeight="1">
      <c r="C49" s="52"/>
    </row>
    <row r="50" spans="3:4" ht="9.75" customHeight="1">
      <c r="C50" s="52"/>
      <c r="D50" s="52"/>
    </row>
    <row r="51" ht="9.75" customHeight="1">
      <c r="D51" s="52"/>
    </row>
  </sheetData>
  <sheetProtection/>
  <mergeCells count="6">
    <mergeCell ref="A4:B4"/>
    <mergeCell ref="E5:F5"/>
    <mergeCell ref="A5:A6"/>
    <mergeCell ref="B5:B6"/>
    <mergeCell ref="C5:C6"/>
    <mergeCell ref="D5:D6"/>
  </mergeCells>
  <printOptions horizontalCentered="1"/>
  <pageMargins left="0.39" right="0.39" top="0.79" bottom="0.79" header="0.39" footer="0.39"/>
  <pageSetup fitToHeight="1" fitToWidth="1" orientation="portrait" paperSize="9"/>
  <headerFooter scaleWithDoc="0"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3"/>
  <sheetViews>
    <sheetView showGridLines="0" showZeros="0" workbookViewId="0" topLeftCell="A10">
      <selection activeCell="A144" sqref="A144:IV144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  <col min="23" max="158" width="6.66015625" style="0" customWidth="1"/>
    <col min="159" max="252" width="6.83203125" style="0" customWidth="1"/>
  </cols>
  <sheetData>
    <row r="1" spans="1:22" ht="9.75" customHeight="1">
      <c r="A1" s="1" t="s">
        <v>342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343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2" t="s">
        <v>2</v>
      </c>
      <c r="B3" s="2"/>
      <c r="C3" s="2"/>
      <c r="D3" s="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 t="s">
        <v>3</v>
      </c>
      <c r="U3" s="2"/>
      <c r="V3" s="2"/>
    </row>
    <row r="4" spans="1:22" ht="18.75" customHeight="1">
      <c r="A4" s="25" t="s">
        <v>85</v>
      </c>
      <c r="B4" s="25"/>
      <c r="C4" s="25"/>
      <c r="D4" s="25" t="s">
        <v>86</v>
      </c>
      <c r="E4" s="26" t="s">
        <v>87</v>
      </c>
      <c r="F4" s="27" t="s">
        <v>318</v>
      </c>
      <c r="G4" s="28"/>
      <c r="H4" s="29"/>
      <c r="I4" s="27"/>
      <c r="J4" s="27" t="s">
        <v>319</v>
      </c>
      <c r="K4" s="28"/>
      <c r="L4" s="28"/>
      <c r="M4" s="28"/>
      <c r="N4" s="28"/>
      <c r="O4" s="28"/>
      <c r="P4" s="28"/>
      <c r="Q4" s="28"/>
      <c r="R4" s="28"/>
      <c r="S4" s="28"/>
      <c r="T4" s="39"/>
      <c r="U4" s="2"/>
      <c r="V4" s="2"/>
    </row>
    <row r="5" spans="1:22" ht="18.75" customHeight="1">
      <c r="A5" s="25" t="s">
        <v>95</v>
      </c>
      <c r="B5" s="25" t="s">
        <v>96</v>
      </c>
      <c r="C5" s="25" t="s">
        <v>97</v>
      </c>
      <c r="D5" s="25"/>
      <c r="E5" s="25"/>
      <c r="F5" s="12" t="s">
        <v>98</v>
      </c>
      <c r="G5" s="30" t="s">
        <v>320</v>
      </c>
      <c r="H5" s="26" t="s">
        <v>321</v>
      </c>
      <c r="I5" s="26" t="s">
        <v>322</v>
      </c>
      <c r="J5" s="36" t="s">
        <v>98</v>
      </c>
      <c r="K5" s="30" t="s">
        <v>320</v>
      </c>
      <c r="L5" s="26" t="s">
        <v>321</v>
      </c>
      <c r="M5" s="26" t="s">
        <v>322</v>
      </c>
      <c r="N5" s="30" t="s">
        <v>323</v>
      </c>
      <c r="O5" s="30" t="s">
        <v>324</v>
      </c>
      <c r="P5" s="30" t="s">
        <v>325</v>
      </c>
      <c r="Q5" s="30" t="s">
        <v>326</v>
      </c>
      <c r="R5" s="30" t="s">
        <v>327</v>
      </c>
      <c r="S5" s="30" t="s">
        <v>328</v>
      </c>
      <c r="T5" s="12" t="s">
        <v>329</v>
      </c>
      <c r="U5" s="2"/>
      <c r="V5" s="2"/>
    </row>
    <row r="6" spans="1:22" ht="9.75" customHeight="1">
      <c r="A6" s="25"/>
      <c r="B6" s="25"/>
      <c r="C6" s="25"/>
      <c r="D6" s="25"/>
      <c r="E6" s="25"/>
      <c r="F6" s="25"/>
      <c r="G6" s="26"/>
      <c r="H6" s="26"/>
      <c r="I6" s="26"/>
      <c r="J6" s="8"/>
      <c r="K6" s="26"/>
      <c r="L6" s="26"/>
      <c r="M6" s="26"/>
      <c r="N6" s="26"/>
      <c r="O6" s="26"/>
      <c r="P6" s="26"/>
      <c r="Q6" s="30"/>
      <c r="R6" s="26"/>
      <c r="S6" s="26"/>
      <c r="T6" s="25"/>
      <c r="U6" s="2"/>
      <c r="V6" s="2"/>
    </row>
    <row r="7" spans="1:22" ht="9.75" customHeight="1">
      <c r="A7" s="31" t="s">
        <v>121</v>
      </c>
      <c r="B7" s="31" t="s">
        <v>121</v>
      </c>
      <c r="C7" s="32" t="s">
        <v>121</v>
      </c>
      <c r="D7" s="32" t="s">
        <v>121</v>
      </c>
      <c r="E7" s="31">
        <v>1</v>
      </c>
      <c r="F7" s="31">
        <f aca="true" t="shared" si="0" ref="F7:T7">E7+1</f>
        <v>2</v>
      </c>
      <c r="G7" s="31">
        <f t="shared" si="0"/>
        <v>3</v>
      </c>
      <c r="H7" s="31">
        <f t="shared" si="0"/>
        <v>4</v>
      </c>
      <c r="I7" s="31">
        <f t="shared" si="0"/>
        <v>5</v>
      </c>
      <c r="J7" s="31">
        <f t="shared" si="0"/>
        <v>6</v>
      </c>
      <c r="K7" s="31">
        <f t="shared" si="0"/>
        <v>7</v>
      </c>
      <c r="L7" s="31">
        <f t="shared" si="0"/>
        <v>8</v>
      </c>
      <c r="M7" s="31">
        <f t="shared" si="0"/>
        <v>9</v>
      </c>
      <c r="N7" s="31">
        <f t="shared" si="0"/>
        <v>10</v>
      </c>
      <c r="O7" s="31">
        <f t="shared" si="0"/>
        <v>11</v>
      </c>
      <c r="P7" s="31">
        <f t="shared" si="0"/>
        <v>12</v>
      </c>
      <c r="Q7" s="31">
        <f t="shared" si="0"/>
        <v>13</v>
      </c>
      <c r="R7" s="31">
        <f t="shared" si="0"/>
        <v>14</v>
      </c>
      <c r="S7" s="31">
        <f t="shared" si="0"/>
        <v>15</v>
      </c>
      <c r="T7" s="31">
        <f t="shared" si="0"/>
        <v>16</v>
      </c>
      <c r="U7" s="2"/>
      <c r="V7" s="2"/>
    </row>
    <row r="8" spans="1:22" ht="27" customHeight="1">
      <c r="A8" s="33"/>
      <c r="B8" s="33"/>
      <c r="C8" s="34"/>
      <c r="D8" s="33" t="s">
        <v>98</v>
      </c>
      <c r="E8" s="20">
        <v>8047063</v>
      </c>
      <c r="F8" s="35">
        <v>7348337</v>
      </c>
      <c r="G8" s="35">
        <v>5389459</v>
      </c>
      <c r="H8" s="35">
        <v>1165969</v>
      </c>
      <c r="I8" s="35">
        <v>792909</v>
      </c>
      <c r="J8" s="37">
        <v>698726</v>
      </c>
      <c r="K8" s="21">
        <v>0</v>
      </c>
      <c r="L8" s="74">
        <v>386159</v>
      </c>
      <c r="M8" s="38">
        <v>180517</v>
      </c>
      <c r="N8" s="38">
        <v>0</v>
      </c>
      <c r="O8" s="38">
        <v>0</v>
      </c>
      <c r="P8" s="38">
        <v>132050</v>
      </c>
      <c r="Q8" s="38">
        <v>0</v>
      </c>
      <c r="R8" s="38">
        <v>0</v>
      </c>
      <c r="S8" s="21">
        <v>0</v>
      </c>
      <c r="T8" s="40">
        <v>0</v>
      </c>
      <c r="U8" s="1"/>
      <c r="V8" s="1"/>
    </row>
    <row r="9" spans="1:22" ht="27" customHeight="1">
      <c r="A9" s="70" t="s">
        <v>122</v>
      </c>
      <c r="B9" s="70"/>
      <c r="C9" s="71"/>
      <c r="D9" s="70" t="s">
        <v>123</v>
      </c>
      <c r="E9" s="72">
        <v>2822574</v>
      </c>
      <c r="F9" s="73">
        <v>2586154</v>
      </c>
      <c r="G9" s="73">
        <v>1846180</v>
      </c>
      <c r="H9" s="73">
        <v>663606</v>
      </c>
      <c r="I9" s="73">
        <v>76368</v>
      </c>
      <c r="J9" s="75">
        <v>236420</v>
      </c>
      <c r="K9" s="76">
        <v>0</v>
      </c>
      <c r="L9" s="77">
        <v>236420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6">
        <v>0</v>
      </c>
      <c r="T9" s="79">
        <v>0</v>
      </c>
      <c r="U9" s="2"/>
      <c r="V9" s="2"/>
    </row>
    <row r="10" spans="1:22" ht="27" customHeight="1">
      <c r="A10" s="70" t="s">
        <v>124</v>
      </c>
      <c r="B10" s="70" t="s">
        <v>125</v>
      </c>
      <c r="C10" s="71"/>
      <c r="D10" s="70" t="s">
        <v>126</v>
      </c>
      <c r="E10" s="72">
        <v>273933</v>
      </c>
      <c r="F10" s="73">
        <v>216883</v>
      </c>
      <c r="G10" s="73">
        <v>169729</v>
      </c>
      <c r="H10" s="73">
        <v>47154</v>
      </c>
      <c r="I10" s="73">
        <v>0</v>
      </c>
      <c r="J10" s="75">
        <v>57050</v>
      </c>
      <c r="K10" s="76">
        <v>0</v>
      </c>
      <c r="L10" s="77">
        <v>57050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6">
        <v>0</v>
      </c>
      <c r="T10" s="79">
        <v>0</v>
      </c>
      <c r="U10" s="1"/>
      <c r="V10" s="2"/>
    </row>
    <row r="11" spans="1:22" ht="27" customHeight="1">
      <c r="A11" s="70" t="s">
        <v>127</v>
      </c>
      <c r="B11" s="70" t="s">
        <v>128</v>
      </c>
      <c r="C11" s="71" t="s">
        <v>125</v>
      </c>
      <c r="D11" s="70" t="s">
        <v>129</v>
      </c>
      <c r="E11" s="72">
        <v>216883</v>
      </c>
      <c r="F11" s="73">
        <v>216883</v>
      </c>
      <c r="G11" s="73">
        <v>169729</v>
      </c>
      <c r="H11" s="73">
        <v>47154</v>
      </c>
      <c r="I11" s="73">
        <v>0</v>
      </c>
      <c r="J11" s="75">
        <v>0</v>
      </c>
      <c r="K11" s="76">
        <v>0</v>
      </c>
      <c r="L11" s="77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6">
        <v>0</v>
      </c>
      <c r="T11" s="79">
        <v>0</v>
      </c>
      <c r="U11" s="1"/>
      <c r="V11" s="2"/>
    </row>
    <row r="12" spans="1:22" ht="27" customHeight="1">
      <c r="A12" s="70" t="s">
        <v>127</v>
      </c>
      <c r="B12" s="70" t="s">
        <v>128</v>
      </c>
      <c r="C12" s="71" t="s">
        <v>130</v>
      </c>
      <c r="D12" s="70" t="s">
        <v>131</v>
      </c>
      <c r="E12" s="72">
        <v>7050</v>
      </c>
      <c r="F12" s="73">
        <v>0</v>
      </c>
      <c r="G12" s="73">
        <v>0</v>
      </c>
      <c r="H12" s="73">
        <v>0</v>
      </c>
      <c r="I12" s="73">
        <v>0</v>
      </c>
      <c r="J12" s="75">
        <v>7050</v>
      </c>
      <c r="K12" s="76">
        <v>0</v>
      </c>
      <c r="L12" s="77">
        <v>7050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6">
        <v>0</v>
      </c>
      <c r="T12" s="79">
        <v>0</v>
      </c>
      <c r="U12" s="1"/>
      <c r="V12" s="2"/>
    </row>
    <row r="13" spans="1:22" ht="27" customHeight="1">
      <c r="A13" s="70" t="s">
        <v>127</v>
      </c>
      <c r="B13" s="70" t="s">
        <v>128</v>
      </c>
      <c r="C13" s="71" t="s">
        <v>132</v>
      </c>
      <c r="D13" s="70" t="s">
        <v>133</v>
      </c>
      <c r="E13" s="72">
        <v>47000</v>
      </c>
      <c r="F13" s="73">
        <v>0</v>
      </c>
      <c r="G13" s="73">
        <v>0</v>
      </c>
      <c r="H13" s="73">
        <v>0</v>
      </c>
      <c r="I13" s="73">
        <v>0</v>
      </c>
      <c r="J13" s="75">
        <v>47000</v>
      </c>
      <c r="K13" s="76">
        <v>0</v>
      </c>
      <c r="L13" s="77">
        <v>47000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6">
        <v>0</v>
      </c>
      <c r="T13" s="79">
        <v>0</v>
      </c>
      <c r="U13" s="1"/>
      <c r="V13" s="2"/>
    </row>
    <row r="14" spans="1:22" ht="27" customHeight="1">
      <c r="A14" s="70" t="s">
        <v>127</v>
      </c>
      <c r="B14" s="70" t="s">
        <v>128</v>
      </c>
      <c r="C14" s="71" t="s">
        <v>134</v>
      </c>
      <c r="D14" s="70" t="s">
        <v>135</v>
      </c>
      <c r="E14" s="72">
        <v>3000</v>
      </c>
      <c r="F14" s="73">
        <v>0</v>
      </c>
      <c r="G14" s="73">
        <v>0</v>
      </c>
      <c r="H14" s="73">
        <v>0</v>
      </c>
      <c r="I14" s="73">
        <v>0</v>
      </c>
      <c r="J14" s="75">
        <v>3000</v>
      </c>
      <c r="K14" s="76">
        <v>0</v>
      </c>
      <c r="L14" s="77">
        <v>3000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6">
        <v>0</v>
      </c>
      <c r="T14" s="79">
        <v>0</v>
      </c>
      <c r="U14" s="1"/>
      <c r="V14" s="2"/>
    </row>
    <row r="15" spans="1:22" ht="27" customHeight="1">
      <c r="A15" s="70" t="s">
        <v>124</v>
      </c>
      <c r="B15" s="70" t="s">
        <v>136</v>
      </c>
      <c r="C15" s="71"/>
      <c r="D15" s="70" t="s">
        <v>137</v>
      </c>
      <c r="E15" s="72">
        <v>1520418</v>
      </c>
      <c r="F15" s="73">
        <v>1423948</v>
      </c>
      <c r="G15" s="73">
        <v>950156</v>
      </c>
      <c r="H15" s="73">
        <v>418672</v>
      </c>
      <c r="I15" s="73">
        <v>55120</v>
      </c>
      <c r="J15" s="75">
        <v>96470</v>
      </c>
      <c r="K15" s="76">
        <v>0</v>
      </c>
      <c r="L15" s="77">
        <v>96470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6">
        <v>0</v>
      </c>
      <c r="T15" s="79">
        <v>0</v>
      </c>
      <c r="U15" s="1"/>
      <c r="V15" s="2"/>
    </row>
    <row r="16" spans="1:22" ht="27" customHeight="1">
      <c r="A16" s="70" t="s">
        <v>127</v>
      </c>
      <c r="B16" s="70" t="s">
        <v>138</v>
      </c>
      <c r="C16" s="71" t="s">
        <v>125</v>
      </c>
      <c r="D16" s="70" t="s">
        <v>139</v>
      </c>
      <c r="E16" s="72">
        <v>1423948</v>
      </c>
      <c r="F16" s="73">
        <v>1423948</v>
      </c>
      <c r="G16" s="73">
        <v>950156</v>
      </c>
      <c r="H16" s="73">
        <v>418672</v>
      </c>
      <c r="I16" s="73">
        <v>55120</v>
      </c>
      <c r="J16" s="75">
        <v>0</v>
      </c>
      <c r="K16" s="76">
        <v>0</v>
      </c>
      <c r="L16" s="77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6">
        <v>0</v>
      </c>
      <c r="T16" s="79">
        <v>0</v>
      </c>
      <c r="U16" s="1"/>
      <c r="V16" s="2"/>
    </row>
    <row r="17" spans="1:22" ht="27" customHeight="1">
      <c r="A17" s="70" t="s">
        <v>127</v>
      </c>
      <c r="B17" s="70" t="s">
        <v>138</v>
      </c>
      <c r="C17" s="71" t="s">
        <v>140</v>
      </c>
      <c r="D17" s="70" t="s">
        <v>141</v>
      </c>
      <c r="E17" s="72">
        <v>38018</v>
      </c>
      <c r="F17" s="73">
        <v>0</v>
      </c>
      <c r="G17" s="73">
        <v>0</v>
      </c>
      <c r="H17" s="73">
        <v>0</v>
      </c>
      <c r="I17" s="73">
        <v>0</v>
      </c>
      <c r="J17" s="75">
        <v>38018</v>
      </c>
      <c r="K17" s="76">
        <v>0</v>
      </c>
      <c r="L17" s="77">
        <v>38018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6">
        <v>0</v>
      </c>
      <c r="T17" s="79">
        <v>0</v>
      </c>
      <c r="U17" s="2"/>
      <c r="V17" s="2"/>
    </row>
    <row r="18" spans="1:22" ht="27" customHeight="1">
      <c r="A18" s="70" t="s">
        <v>127</v>
      </c>
      <c r="B18" s="70" t="s">
        <v>138</v>
      </c>
      <c r="C18" s="71" t="s">
        <v>142</v>
      </c>
      <c r="D18" s="70" t="s">
        <v>143</v>
      </c>
      <c r="E18" s="72">
        <v>58452</v>
      </c>
      <c r="F18" s="73">
        <v>0</v>
      </c>
      <c r="G18" s="73">
        <v>0</v>
      </c>
      <c r="H18" s="73">
        <v>0</v>
      </c>
      <c r="I18" s="73">
        <v>0</v>
      </c>
      <c r="J18" s="75">
        <v>58452</v>
      </c>
      <c r="K18" s="76">
        <v>0</v>
      </c>
      <c r="L18" s="77">
        <v>58452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6">
        <v>0</v>
      </c>
      <c r="T18" s="79">
        <v>0</v>
      </c>
      <c r="U18" s="2"/>
      <c r="V18" s="2"/>
    </row>
    <row r="19" spans="1:22" ht="27" customHeight="1">
      <c r="A19" s="70" t="s">
        <v>124</v>
      </c>
      <c r="B19" s="70" t="s">
        <v>142</v>
      </c>
      <c r="C19" s="71"/>
      <c r="D19" s="70" t="s">
        <v>144</v>
      </c>
      <c r="E19" s="72">
        <v>505675</v>
      </c>
      <c r="F19" s="73">
        <v>505675</v>
      </c>
      <c r="G19" s="73">
        <v>395237</v>
      </c>
      <c r="H19" s="73">
        <v>103638</v>
      </c>
      <c r="I19" s="73">
        <v>6800</v>
      </c>
      <c r="J19" s="75">
        <v>0</v>
      </c>
      <c r="K19" s="76">
        <v>0</v>
      </c>
      <c r="L19" s="77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6">
        <v>0</v>
      </c>
      <c r="T19" s="79">
        <v>0</v>
      </c>
      <c r="U19" s="2"/>
      <c r="V19" s="2"/>
    </row>
    <row r="20" spans="1:22" ht="27" customHeight="1">
      <c r="A20" s="70" t="s">
        <v>127</v>
      </c>
      <c r="B20" s="70" t="s">
        <v>145</v>
      </c>
      <c r="C20" s="71" t="s">
        <v>140</v>
      </c>
      <c r="D20" s="70" t="s">
        <v>146</v>
      </c>
      <c r="E20" s="72">
        <v>505675</v>
      </c>
      <c r="F20" s="73">
        <v>505675</v>
      </c>
      <c r="G20" s="73">
        <v>395237</v>
      </c>
      <c r="H20" s="73">
        <v>103638</v>
      </c>
      <c r="I20" s="73">
        <v>6800</v>
      </c>
      <c r="J20" s="75">
        <v>0</v>
      </c>
      <c r="K20" s="76">
        <v>0</v>
      </c>
      <c r="L20" s="77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6">
        <v>0</v>
      </c>
      <c r="T20" s="79">
        <v>0</v>
      </c>
      <c r="U20" s="2"/>
      <c r="V20" s="2"/>
    </row>
    <row r="21" spans="1:22" ht="27" customHeight="1">
      <c r="A21" s="70" t="s">
        <v>124</v>
      </c>
      <c r="B21" s="70" t="s">
        <v>147</v>
      </c>
      <c r="C21" s="71"/>
      <c r="D21" s="70" t="s">
        <v>148</v>
      </c>
      <c r="E21" s="72">
        <v>2500</v>
      </c>
      <c r="F21" s="73">
        <v>0</v>
      </c>
      <c r="G21" s="73">
        <v>0</v>
      </c>
      <c r="H21" s="73">
        <v>0</v>
      </c>
      <c r="I21" s="73">
        <v>0</v>
      </c>
      <c r="J21" s="75">
        <v>2500</v>
      </c>
      <c r="K21" s="76">
        <v>0</v>
      </c>
      <c r="L21" s="77">
        <v>2500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6">
        <v>0</v>
      </c>
      <c r="T21" s="79">
        <v>0</v>
      </c>
      <c r="U21" s="2"/>
      <c r="V21" s="2"/>
    </row>
    <row r="22" spans="1:22" ht="27" customHeight="1">
      <c r="A22" s="70" t="s">
        <v>127</v>
      </c>
      <c r="B22" s="70" t="s">
        <v>149</v>
      </c>
      <c r="C22" s="71" t="s">
        <v>150</v>
      </c>
      <c r="D22" s="70" t="s">
        <v>151</v>
      </c>
      <c r="E22" s="72">
        <v>2500</v>
      </c>
      <c r="F22" s="73">
        <v>0</v>
      </c>
      <c r="G22" s="73">
        <v>0</v>
      </c>
      <c r="H22" s="73">
        <v>0</v>
      </c>
      <c r="I22" s="73">
        <v>0</v>
      </c>
      <c r="J22" s="75">
        <v>2500</v>
      </c>
      <c r="K22" s="76">
        <v>0</v>
      </c>
      <c r="L22" s="77">
        <v>2500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6">
        <v>0</v>
      </c>
      <c r="T22" s="79">
        <v>0</v>
      </c>
      <c r="U22" s="2"/>
      <c r="V22" s="2"/>
    </row>
    <row r="23" spans="1:22" ht="27" customHeight="1">
      <c r="A23" s="70" t="s">
        <v>124</v>
      </c>
      <c r="B23" s="70" t="s">
        <v>152</v>
      </c>
      <c r="C23" s="71"/>
      <c r="D23" s="70" t="s">
        <v>153</v>
      </c>
      <c r="E23" s="72">
        <v>425200</v>
      </c>
      <c r="F23" s="73">
        <v>425200</v>
      </c>
      <c r="G23" s="73">
        <v>331058</v>
      </c>
      <c r="H23" s="73">
        <v>94142</v>
      </c>
      <c r="I23" s="73">
        <v>0</v>
      </c>
      <c r="J23" s="75">
        <v>0</v>
      </c>
      <c r="K23" s="76">
        <v>0</v>
      </c>
      <c r="L23" s="77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6">
        <v>0</v>
      </c>
      <c r="T23" s="79">
        <v>0</v>
      </c>
      <c r="U23" s="2"/>
      <c r="V23" s="2"/>
    </row>
    <row r="24" spans="1:20" ht="27" customHeight="1">
      <c r="A24" s="70" t="s">
        <v>127</v>
      </c>
      <c r="B24" s="70" t="s">
        <v>154</v>
      </c>
      <c r="C24" s="71" t="s">
        <v>125</v>
      </c>
      <c r="D24" s="70" t="s">
        <v>155</v>
      </c>
      <c r="E24" s="72">
        <v>425200</v>
      </c>
      <c r="F24" s="73">
        <v>425200</v>
      </c>
      <c r="G24" s="73">
        <v>331058</v>
      </c>
      <c r="H24" s="73">
        <v>94142</v>
      </c>
      <c r="I24" s="73">
        <v>0</v>
      </c>
      <c r="J24" s="75">
        <v>0</v>
      </c>
      <c r="K24" s="76">
        <v>0</v>
      </c>
      <c r="L24" s="77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6">
        <v>0</v>
      </c>
      <c r="T24" s="79">
        <v>0</v>
      </c>
    </row>
    <row r="25" spans="1:20" ht="27" customHeight="1">
      <c r="A25" s="70" t="s">
        <v>124</v>
      </c>
      <c r="B25" s="70" t="s">
        <v>156</v>
      </c>
      <c r="C25" s="71"/>
      <c r="D25" s="70" t="s">
        <v>157</v>
      </c>
      <c r="E25" s="72">
        <v>65400</v>
      </c>
      <c r="F25" s="73">
        <v>0</v>
      </c>
      <c r="G25" s="73">
        <v>0</v>
      </c>
      <c r="H25" s="73">
        <v>0</v>
      </c>
      <c r="I25" s="73">
        <v>0</v>
      </c>
      <c r="J25" s="75">
        <v>65400</v>
      </c>
      <c r="K25" s="76">
        <v>0</v>
      </c>
      <c r="L25" s="77">
        <v>65400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6">
        <v>0</v>
      </c>
      <c r="T25" s="79">
        <v>0</v>
      </c>
    </row>
    <row r="26" spans="1:20" ht="27" customHeight="1">
      <c r="A26" s="70" t="s">
        <v>127</v>
      </c>
      <c r="B26" s="70" t="s">
        <v>158</v>
      </c>
      <c r="C26" s="71" t="s">
        <v>150</v>
      </c>
      <c r="D26" s="70" t="s">
        <v>159</v>
      </c>
      <c r="E26" s="72">
        <v>65400</v>
      </c>
      <c r="F26" s="73">
        <v>0</v>
      </c>
      <c r="G26" s="73">
        <v>0</v>
      </c>
      <c r="H26" s="73">
        <v>0</v>
      </c>
      <c r="I26" s="73">
        <v>0</v>
      </c>
      <c r="J26" s="75">
        <v>65400</v>
      </c>
      <c r="K26" s="76">
        <v>0</v>
      </c>
      <c r="L26" s="77">
        <v>65400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6">
        <v>0</v>
      </c>
      <c r="T26" s="79">
        <v>0</v>
      </c>
    </row>
    <row r="27" spans="1:20" ht="27" customHeight="1">
      <c r="A27" s="70" t="s">
        <v>124</v>
      </c>
      <c r="B27" s="70" t="s">
        <v>150</v>
      </c>
      <c r="C27" s="71"/>
      <c r="D27" s="70" t="s">
        <v>160</v>
      </c>
      <c r="E27" s="72">
        <v>29448</v>
      </c>
      <c r="F27" s="73">
        <v>14448</v>
      </c>
      <c r="G27" s="73">
        <v>0</v>
      </c>
      <c r="H27" s="73">
        <v>0</v>
      </c>
      <c r="I27" s="73">
        <v>14448</v>
      </c>
      <c r="J27" s="75">
        <v>15000</v>
      </c>
      <c r="K27" s="76">
        <v>0</v>
      </c>
      <c r="L27" s="77">
        <v>15000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6">
        <v>0</v>
      </c>
      <c r="T27" s="79">
        <v>0</v>
      </c>
    </row>
    <row r="28" spans="1:20" ht="27" customHeight="1">
      <c r="A28" s="70" t="s">
        <v>127</v>
      </c>
      <c r="B28" s="70" t="s">
        <v>161</v>
      </c>
      <c r="C28" s="71" t="s">
        <v>150</v>
      </c>
      <c r="D28" s="70" t="s">
        <v>162</v>
      </c>
      <c r="E28" s="72">
        <v>29448</v>
      </c>
      <c r="F28" s="73">
        <v>14448</v>
      </c>
      <c r="G28" s="73">
        <v>0</v>
      </c>
      <c r="H28" s="73">
        <v>0</v>
      </c>
      <c r="I28" s="73">
        <v>14448</v>
      </c>
      <c r="J28" s="75">
        <v>15000</v>
      </c>
      <c r="K28" s="76">
        <v>0</v>
      </c>
      <c r="L28" s="77">
        <v>15000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6">
        <v>0</v>
      </c>
      <c r="T28" s="79">
        <v>0</v>
      </c>
    </row>
    <row r="29" spans="1:20" ht="27" customHeight="1">
      <c r="A29" s="70" t="s">
        <v>163</v>
      </c>
      <c r="B29" s="70"/>
      <c r="C29" s="71"/>
      <c r="D29" s="70" t="s">
        <v>164</v>
      </c>
      <c r="E29" s="72">
        <v>198029</v>
      </c>
      <c r="F29" s="73">
        <v>162479</v>
      </c>
      <c r="G29" s="73">
        <v>132195</v>
      </c>
      <c r="H29" s="73">
        <v>30284</v>
      </c>
      <c r="I29" s="73">
        <v>0</v>
      </c>
      <c r="J29" s="75">
        <v>35550</v>
      </c>
      <c r="K29" s="76">
        <v>0</v>
      </c>
      <c r="L29" s="77">
        <v>35550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6">
        <v>0</v>
      </c>
      <c r="T29" s="79">
        <v>0</v>
      </c>
    </row>
    <row r="30" spans="1:20" ht="27" customHeight="1">
      <c r="A30" s="70" t="s">
        <v>165</v>
      </c>
      <c r="B30" s="70" t="s">
        <v>142</v>
      </c>
      <c r="C30" s="71"/>
      <c r="D30" s="70" t="s">
        <v>166</v>
      </c>
      <c r="E30" s="72">
        <v>162479</v>
      </c>
      <c r="F30" s="73">
        <v>162479</v>
      </c>
      <c r="G30" s="73">
        <v>132195</v>
      </c>
      <c r="H30" s="73">
        <v>30284</v>
      </c>
      <c r="I30" s="73">
        <v>0</v>
      </c>
      <c r="J30" s="75">
        <v>0</v>
      </c>
      <c r="K30" s="76">
        <v>0</v>
      </c>
      <c r="L30" s="77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6">
        <v>0</v>
      </c>
      <c r="T30" s="79">
        <v>0</v>
      </c>
    </row>
    <row r="31" spans="1:20" ht="27" customHeight="1">
      <c r="A31" s="70" t="s">
        <v>167</v>
      </c>
      <c r="B31" s="70" t="s">
        <v>145</v>
      </c>
      <c r="C31" s="71" t="s">
        <v>125</v>
      </c>
      <c r="D31" s="70" t="s">
        <v>168</v>
      </c>
      <c r="E31" s="72">
        <v>162479</v>
      </c>
      <c r="F31" s="73">
        <v>162479</v>
      </c>
      <c r="G31" s="73">
        <v>132195</v>
      </c>
      <c r="H31" s="73">
        <v>30284</v>
      </c>
      <c r="I31" s="73">
        <v>0</v>
      </c>
      <c r="J31" s="75">
        <v>0</v>
      </c>
      <c r="K31" s="76">
        <v>0</v>
      </c>
      <c r="L31" s="77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6">
        <v>0</v>
      </c>
      <c r="T31" s="79">
        <v>0</v>
      </c>
    </row>
    <row r="32" spans="1:20" ht="27" customHeight="1">
      <c r="A32" s="70" t="s">
        <v>165</v>
      </c>
      <c r="B32" s="70" t="s">
        <v>150</v>
      </c>
      <c r="C32" s="71"/>
      <c r="D32" s="70" t="s">
        <v>169</v>
      </c>
      <c r="E32" s="72">
        <v>35550</v>
      </c>
      <c r="F32" s="73">
        <v>0</v>
      </c>
      <c r="G32" s="73">
        <v>0</v>
      </c>
      <c r="H32" s="73">
        <v>0</v>
      </c>
      <c r="I32" s="73">
        <v>0</v>
      </c>
      <c r="J32" s="75">
        <v>35550</v>
      </c>
      <c r="K32" s="76">
        <v>0</v>
      </c>
      <c r="L32" s="77">
        <v>35550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6">
        <v>0</v>
      </c>
      <c r="T32" s="79">
        <v>0</v>
      </c>
    </row>
    <row r="33" spans="1:20" ht="27" customHeight="1">
      <c r="A33" s="70" t="s">
        <v>167</v>
      </c>
      <c r="B33" s="70" t="s">
        <v>161</v>
      </c>
      <c r="C33" s="71" t="s">
        <v>125</v>
      </c>
      <c r="D33" s="70" t="s">
        <v>170</v>
      </c>
      <c r="E33" s="72">
        <v>35550</v>
      </c>
      <c r="F33" s="73">
        <v>0</v>
      </c>
      <c r="G33" s="73">
        <v>0</v>
      </c>
      <c r="H33" s="73">
        <v>0</v>
      </c>
      <c r="I33" s="73">
        <v>0</v>
      </c>
      <c r="J33" s="75">
        <v>35550</v>
      </c>
      <c r="K33" s="76">
        <v>0</v>
      </c>
      <c r="L33" s="77">
        <v>35550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6">
        <v>0</v>
      </c>
      <c r="T33" s="79">
        <v>0</v>
      </c>
    </row>
    <row r="34" spans="1:20" ht="27" customHeight="1">
      <c r="A34" s="70" t="s">
        <v>171</v>
      </c>
      <c r="B34" s="70"/>
      <c r="C34" s="71"/>
      <c r="D34" s="70" t="s">
        <v>172</v>
      </c>
      <c r="E34" s="72">
        <v>157336</v>
      </c>
      <c r="F34" s="73">
        <v>157336</v>
      </c>
      <c r="G34" s="73">
        <v>135001</v>
      </c>
      <c r="H34" s="73">
        <v>22335</v>
      </c>
      <c r="I34" s="73">
        <v>0</v>
      </c>
      <c r="J34" s="75">
        <v>0</v>
      </c>
      <c r="K34" s="76">
        <v>0</v>
      </c>
      <c r="L34" s="77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6">
        <v>0</v>
      </c>
      <c r="T34" s="79">
        <v>0</v>
      </c>
    </row>
    <row r="35" spans="1:20" ht="27" customHeight="1">
      <c r="A35" s="70" t="s">
        <v>173</v>
      </c>
      <c r="B35" s="70" t="s">
        <v>130</v>
      </c>
      <c r="C35" s="71"/>
      <c r="D35" s="70" t="s">
        <v>174</v>
      </c>
      <c r="E35" s="72">
        <v>157336</v>
      </c>
      <c r="F35" s="73">
        <v>157336</v>
      </c>
      <c r="G35" s="73">
        <v>135001</v>
      </c>
      <c r="H35" s="73">
        <v>22335</v>
      </c>
      <c r="I35" s="73">
        <v>0</v>
      </c>
      <c r="J35" s="75">
        <v>0</v>
      </c>
      <c r="K35" s="76">
        <v>0</v>
      </c>
      <c r="L35" s="77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6">
        <v>0</v>
      </c>
      <c r="T35" s="79">
        <v>0</v>
      </c>
    </row>
    <row r="36" spans="1:20" ht="27" customHeight="1">
      <c r="A36" s="70" t="s">
        <v>175</v>
      </c>
      <c r="B36" s="70" t="s">
        <v>176</v>
      </c>
      <c r="C36" s="71" t="s">
        <v>130</v>
      </c>
      <c r="D36" s="70" t="s">
        <v>177</v>
      </c>
      <c r="E36" s="72">
        <v>157336</v>
      </c>
      <c r="F36" s="73">
        <v>157336</v>
      </c>
      <c r="G36" s="73">
        <v>135001</v>
      </c>
      <c r="H36" s="73">
        <v>22335</v>
      </c>
      <c r="I36" s="73">
        <v>0</v>
      </c>
      <c r="J36" s="75">
        <v>0</v>
      </c>
      <c r="K36" s="76">
        <v>0</v>
      </c>
      <c r="L36" s="77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6">
        <v>0</v>
      </c>
      <c r="T36" s="79">
        <v>0</v>
      </c>
    </row>
    <row r="37" spans="1:20" ht="27" customHeight="1">
      <c r="A37" s="70" t="s">
        <v>178</v>
      </c>
      <c r="B37" s="70"/>
      <c r="C37" s="71"/>
      <c r="D37" s="70" t="s">
        <v>179</v>
      </c>
      <c r="E37" s="72">
        <v>587918</v>
      </c>
      <c r="F37" s="73">
        <v>587918</v>
      </c>
      <c r="G37" s="73">
        <v>576897</v>
      </c>
      <c r="H37" s="73">
        <v>11021</v>
      </c>
      <c r="I37" s="73">
        <v>0</v>
      </c>
      <c r="J37" s="75">
        <v>0</v>
      </c>
      <c r="K37" s="76">
        <v>0</v>
      </c>
      <c r="L37" s="77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6">
        <v>0</v>
      </c>
      <c r="T37" s="79">
        <v>0</v>
      </c>
    </row>
    <row r="38" spans="1:20" ht="27" customHeight="1">
      <c r="A38" s="70" t="s">
        <v>180</v>
      </c>
      <c r="B38" s="70" t="s">
        <v>125</v>
      </c>
      <c r="C38" s="71"/>
      <c r="D38" s="70" t="s">
        <v>181</v>
      </c>
      <c r="E38" s="72">
        <v>72364</v>
      </c>
      <c r="F38" s="73">
        <v>72364</v>
      </c>
      <c r="G38" s="73">
        <v>61343</v>
      </c>
      <c r="H38" s="73">
        <v>11021</v>
      </c>
      <c r="I38" s="73">
        <v>0</v>
      </c>
      <c r="J38" s="75">
        <v>0</v>
      </c>
      <c r="K38" s="76">
        <v>0</v>
      </c>
      <c r="L38" s="77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6">
        <v>0</v>
      </c>
      <c r="T38" s="79">
        <v>0</v>
      </c>
    </row>
    <row r="39" spans="1:20" ht="27" customHeight="1">
      <c r="A39" s="70" t="s">
        <v>182</v>
      </c>
      <c r="B39" s="70" t="s">
        <v>128</v>
      </c>
      <c r="C39" s="71" t="s">
        <v>183</v>
      </c>
      <c r="D39" s="70" t="s">
        <v>184</v>
      </c>
      <c r="E39" s="72">
        <v>72364</v>
      </c>
      <c r="F39" s="73">
        <v>72364</v>
      </c>
      <c r="G39" s="73">
        <v>61343</v>
      </c>
      <c r="H39" s="73">
        <v>11021</v>
      </c>
      <c r="I39" s="73">
        <v>0</v>
      </c>
      <c r="J39" s="75">
        <v>0</v>
      </c>
      <c r="K39" s="76">
        <v>0</v>
      </c>
      <c r="L39" s="77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6">
        <v>0</v>
      </c>
      <c r="T39" s="79">
        <v>0</v>
      </c>
    </row>
    <row r="40" spans="1:20" ht="27" customHeight="1">
      <c r="A40" s="70" t="s">
        <v>180</v>
      </c>
      <c r="B40" s="70" t="s">
        <v>185</v>
      </c>
      <c r="C40" s="71"/>
      <c r="D40" s="70" t="s">
        <v>186</v>
      </c>
      <c r="E40" s="72">
        <v>515554</v>
      </c>
      <c r="F40" s="73">
        <v>515554</v>
      </c>
      <c r="G40" s="73">
        <v>515554</v>
      </c>
      <c r="H40" s="73">
        <v>0</v>
      </c>
      <c r="I40" s="73">
        <v>0</v>
      </c>
      <c r="J40" s="75">
        <v>0</v>
      </c>
      <c r="K40" s="76">
        <v>0</v>
      </c>
      <c r="L40" s="77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6">
        <v>0</v>
      </c>
      <c r="T40" s="79">
        <v>0</v>
      </c>
    </row>
    <row r="41" spans="1:20" ht="27" customHeight="1">
      <c r="A41" s="70" t="s">
        <v>182</v>
      </c>
      <c r="B41" s="70" t="s">
        <v>187</v>
      </c>
      <c r="C41" s="71" t="s">
        <v>185</v>
      </c>
      <c r="D41" s="70" t="s">
        <v>188</v>
      </c>
      <c r="E41" s="72">
        <v>515554</v>
      </c>
      <c r="F41" s="73">
        <v>515554</v>
      </c>
      <c r="G41" s="73">
        <v>515554</v>
      </c>
      <c r="H41" s="73">
        <v>0</v>
      </c>
      <c r="I41" s="73">
        <v>0</v>
      </c>
      <c r="J41" s="75">
        <v>0</v>
      </c>
      <c r="K41" s="76">
        <v>0</v>
      </c>
      <c r="L41" s="77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6">
        <v>0</v>
      </c>
      <c r="T41" s="79">
        <v>0</v>
      </c>
    </row>
    <row r="42" spans="1:20" ht="27" customHeight="1">
      <c r="A42" s="70" t="s">
        <v>189</v>
      </c>
      <c r="B42" s="70"/>
      <c r="C42" s="71"/>
      <c r="D42" s="70" t="s">
        <v>190</v>
      </c>
      <c r="E42" s="72">
        <v>1185218</v>
      </c>
      <c r="F42" s="73">
        <v>1027998</v>
      </c>
      <c r="G42" s="73">
        <v>788766</v>
      </c>
      <c r="H42" s="73">
        <v>128891</v>
      </c>
      <c r="I42" s="73">
        <v>110341</v>
      </c>
      <c r="J42" s="75">
        <v>157220</v>
      </c>
      <c r="K42" s="76">
        <v>0</v>
      </c>
      <c r="L42" s="77">
        <v>5000</v>
      </c>
      <c r="M42" s="78">
        <v>152220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6">
        <v>0</v>
      </c>
      <c r="T42" s="79">
        <v>0</v>
      </c>
    </row>
    <row r="43" spans="1:20" ht="27" customHeight="1">
      <c r="A43" s="70" t="s">
        <v>191</v>
      </c>
      <c r="B43" s="70" t="s">
        <v>132</v>
      </c>
      <c r="C43" s="71"/>
      <c r="D43" s="70" t="s">
        <v>192</v>
      </c>
      <c r="E43" s="72">
        <v>726393</v>
      </c>
      <c r="F43" s="73">
        <v>569173</v>
      </c>
      <c r="G43" s="73">
        <v>399063</v>
      </c>
      <c r="H43" s="73">
        <v>77730</v>
      </c>
      <c r="I43" s="73">
        <v>92380</v>
      </c>
      <c r="J43" s="75">
        <v>157220</v>
      </c>
      <c r="K43" s="76">
        <v>0</v>
      </c>
      <c r="L43" s="77">
        <v>5000</v>
      </c>
      <c r="M43" s="78">
        <v>152220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6">
        <v>0</v>
      </c>
      <c r="T43" s="79">
        <v>0</v>
      </c>
    </row>
    <row r="44" spans="1:20" ht="27" customHeight="1">
      <c r="A44" s="70" t="s">
        <v>193</v>
      </c>
      <c r="B44" s="70" t="s">
        <v>194</v>
      </c>
      <c r="C44" s="71" t="s">
        <v>195</v>
      </c>
      <c r="D44" s="70" t="s">
        <v>196</v>
      </c>
      <c r="E44" s="72">
        <v>568633</v>
      </c>
      <c r="F44" s="73">
        <v>568633</v>
      </c>
      <c r="G44" s="73">
        <v>399063</v>
      </c>
      <c r="H44" s="73">
        <v>77730</v>
      </c>
      <c r="I44" s="73">
        <v>91840</v>
      </c>
      <c r="J44" s="75">
        <v>0</v>
      </c>
      <c r="K44" s="76">
        <v>0</v>
      </c>
      <c r="L44" s="77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6">
        <v>0</v>
      </c>
      <c r="T44" s="79">
        <v>0</v>
      </c>
    </row>
    <row r="45" spans="1:20" ht="27" customHeight="1">
      <c r="A45" s="70" t="s">
        <v>193</v>
      </c>
      <c r="B45" s="70" t="s">
        <v>194</v>
      </c>
      <c r="C45" s="71" t="s">
        <v>197</v>
      </c>
      <c r="D45" s="70" t="s">
        <v>198</v>
      </c>
      <c r="E45" s="72">
        <v>157220</v>
      </c>
      <c r="F45" s="73">
        <v>0</v>
      </c>
      <c r="G45" s="73">
        <v>0</v>
      </c>
      <c r="H45" s="73">
        <v>0</v>
      </c>
      <c r="I45" s="73">
        <v>0</v>
      </c>
      <c r="J45" s="75">
        <v>157220</v>
      </c>
      <c r="K45" s="76">
        <v>0</v>
      </c>
      <c r="L45" s="77">
        <v>5000</v>
      </c>
      <c r="M45" s="78">
        <v>152220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6">
        <v>0</v>
      </c>
      <c r="T45" s="79">
        <v>0</v>
      </c>
    </row>
    <row r="46" spans="1:20" ht="27" customHeight="1">
      <c r="A46" s="70" t="s">
        <v>193</v>
      </c>
      <c r="B46" s="70" t="s">
        <v>194</v>
      </c>
      <c r="C46" s="71" t="s">
        <v>150</v>
      </c>
      <c r="D46" s="70" t="s">
        <v>199</v>
      </c>
      <c r="E46" s="72">
        <v>540</v>
      </c>
      <c r="F46" s="73">
        <v>540</v>
      </c>
      <c r="G46" s="73">
        <v>0</v>
      </c>
      <c r="H46" s="73">
        <v>0</v>
      </c>
      <c r="I46" s="73">
        <v>540</v>
      </c>
      <c r="J46" s="75">
        <v>0</v>
      </c>
      <c r="K46" s="76">
        <v>0</v>
      </c>
      <c r="L46" s="77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6">
        <v>0</v>
      </c>
      <c r="T46" s="79">
        <v>0</v>
      </c>
    </row>
    <row r="47" spans="1:20" ht="27" customHeight="1">
      <c r="A47" s="70" t="s">
        <v>191</v>
      </c>
      <c r="B47" s="70" t="s">
        <v>200</v>
      </c>
      <c r="C47" s="71"/>
      <c r="D47" s="70" t="s">
        <v>201</v>
      </c>
      <c r="E47" s="72">
        <v>191707</v>
      </c>
      <c r="F47" s="73">
        <v>191707</v>
      </c>
      <c r="G47" s="73">
        <v>140546</v>
      </c>
      <c r="H47" s="73">
        <v>51161</v>
      </c>
      <c r="I47" s="73">
        <v>0</v>
      </c>
      <c r="J47" s="75">
        <v>0</v>
      </c>
      <c r="K47" s="76">
        <v>0</v>
      </c>
      <c r="L47" s="77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6">
        <v>0</v>
      </c>
      <c r="T47" s="79">
        <v>0</v>
      </c>
    </row>
    <row r="48" spans="1:20" ht="27" customHeight="1">
      <c r="A48" s="70" t="s">
        <v>193</v>
      </c>
      <c r="B48" s="70" t="s">
        <v>202</v>
      </c>
      <c r="C48" s="71" t="s">
        <v>125</v>
      </c>
      <c r="D48" s="70" t="s">
        <v>203</v>
      </c>
      <c r="E48" s="72">
        <v>191707</v>
      </c>
      <c r="F48" s="73">
        <v>191707</v>
      </c>
      <c r="G48" s="73">
        <v>140546</v>
      </c>
      <c r="H48" s="73">
        <v>51161</v>
      </c>
      <c r="I48" s="73">
        <v>0</v>
      </c>
      <c r="J48" s="75">
        <v>0</v>
      </c>
      <c r="K48" s="76">
        <v>0</v>
      </c>
      <c r="L48" s="77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6">
        <v>0</v>
      </c>
      <c r="T48" s="79">
        <v>0</v>
      </c>
    </row>
    <row r="49" spans="1:20" ht="27" customHeight="1">
      <c r="A49" s="70" t="s">
        <v>191</v>
      </c>
      <c r="B49" s="70" t="s">
        <v>204</v>
      </c>
      <c r="C49" s="71"/>
      <c r="D49" s="70" t="s">
        <v>205</v>
      </c>
      <c r="E49" s="72">
        <v>267118</v>
      </c>
      <c r="F49" s="73">
        <v>267118</v>
      </c>
      <c r="G49" s="73">
        <v>249157</v>
      </c>
      <c r="H49" s="73">
        <v>0</v>
      </c>
      <c r="I49" s="73">
        <v>17961</v>
      </c>
      <c r="J49" s="75">
        <v>0</v>
      </c>
      <c r="K49" s="76">
        <v>0</v>
      </c>
      <c r="L49" s="77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6">
        <v>0</v>
      </c>
      <c r="T49" s="79">
        <v>0</v>
      </c>
    </row>
    <row r="50" spans="1:20" ht="27" customHeight="1">
      <c r="A50" s="70" t="s">
        <v>193</v>
      </c>
      <c r="B50" s="70" t="s">
        <v>206</v>
      </c>
      <c r="C50" s="71" t="s">
        <v>125</v>
      </c>
      <c r="D50" s="70" t="s">
        <v>207</v>
      </c>
      <c r="E50" s="72">
        <v>146575</v>
      </c>
      <c r="F50" s="73">
        <v>146575</v>
      </c>
      <c r="G50" s="73">
        <v>146575</v>
      </c>
      <c r="H50" s="73">
        <v>0</v>
      </c>
      <c r="I50" s="73">
        <v>0</v>
      </c>
      <c r="J50" s="75">
        <v>0</v>
      </c>
      <c r="K50" s="76">
        <v>0</v>
      </c>
      <c r="L50" s="77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6">
        <v>0</v>
      </c>
      <c r="T50" s="79">
        <v>0</v>
      </c>
    </row>
    <row r="51" spans="1:20" ht="27" customHeight="1">
      <c r="A51" s="70" t="s">
        <v>193</v>
      </c>
      <c r="B51" s="70" t="s">
        <v>206</v>
      </c>
      <c r="C51" s="71" t="s">
        <v>136</v>
      </c>
      <c r="D51" s="70" t="s">
        <v>208</v>
      </c>
      <c r="E51" s="72">
        <v>120543</v>
      </c>
      <c r="F51" s="73">
        <v>120543</v>
      </c>
      <c r="G51" s="73">
        <v>102582</v>
      </c>
      <c r="H51" s="73">
        <v>0</v>
      </c>
      <c r="I51" s="73">
        <v>17961</v>
      </c>
      <c r="J51" s="75">
        <v>0</v>
      </c>
      <c r="K51" s="76">
        <v>0</v>
      </c>
      <c r="L51" s="77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6">
        <v>0</v>
      </c>
      <c r="T51" s="79">
        <v>0</v>
      </c>
    </row>
    <row r="52" spans="1:20" ht="27" customHeight="1">
      <c r="A52" s="70" t="s">
        <v>209</v>
      </c>
      <c r="B52" s="70"/>
      <c r="C52" s="71"/>
      <c r="D52" s="70" t="s">
        <v>210</v>
      </c>
      <c r="E52" s="72">
        <v>606804</v>
      </c>
      <c r="F52" s="73">
        <v>606804</v>
      </c>
      <c r="G52" s="73">
        <v>518131</v>
      </c>
      <c r="H52" s="73">
        <v>88673</v>
      </c>
      <c r="I52" s="73">
        <v>0</v>
      </c>
      <c r="J52" s="75">
        <v>0</v>
      </c>
      <c r="K52" s="76">
        <v>0</v>
      </c>
      <c r="L52" s="77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6">
        <v>0</v>
      </c>
      <c r="T52" s="79">
        <v>0</v>
      </c>
    </row>
    <row r="53" spans="1:20" ht="27" customHeight="1">
      <c r="A53" s="70" t="s">
        <v>211</v>
      </c>
      <c r="B53" s="70" t="s">
        <v>125</v>
      </c>
      <c r="C53" s="71"/>
      <c r="D53" s="70" t="s">
        <v>212</v>
      </c>
      <c r="E53" s="72">
        <v>606804</v>
      </c>
      <c r="F53" s="73">
        <v>606804</v>
      </c>
      <c r="G53" s="73">
        <v>518131</v>
      </c>
      <c r="H53" s="73">
        <v>88673</v>
      </c>
      <c r="I53" s="73">
        <v>0</v>
      </c>
      <c r="J53" s="75">
        <v>0</v>
      </c>
      <c r="K53" s="76">
        <v>0</v>
      </c>
      <c r="L53" s="77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6">
        <v>0</v>
      </c>
      <c r="T53" s="79">
        <v>0</v>
      </c>
    </row>
    <row r="54" spans="1:20" ht="27" customHeight="1">
      <c r="A54" s="70" t="s">
        <v>213</v>
      </c>
      <c r="B54" s="70" t="s">
        <v>128</v>
      </c>
      <c r="C54" s="71" t="s">
        <v>150</v>
      </c>
      <c r="D54" s="70" t="s">
        <v>214</v>
      </c>
      <c r="E54" s="72">
        <v>606804</v>
      </c>
      <c r="F54" s="73">
        <v>606804</v>
      </c>
      <c r="G54" s="73">
        <v>518131</v>
      </c>
      <c r="H54" s="73">
        <v>88673</v>
      </c>
      <c r="I54" s="73">
        <v>0</v>
      </c>
      <c r="J54" s="75">
        <v>0</v>
      </c>
      <c r="K54" s="76">
        <v>0</v>
      </c>
      <c r="L54" s="77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6">
        <v>0</v>
      </c>
      <c r="T54" s="79">
        <v>0</v>
      </c>
    </row>
    <row r="55" spans="1:20" ht="27" customHeight="1">
      <c r="A55" s="70" t="s">
        <v>215</v>
      </c>
      <c r="B55" s="70"/>
      <c r="C55" s="71"/>
      <c r="D55" s="70" t="s">
        <v>216</v>
      </c>
      <c r="E55" s="72">
        <v>2179851</v>
      </c>
      <c r="F55" s="73">
        <v>1910315</v>
      </c>
      <c r="G55" s="73">
        <v>1082956</v>
      </c>
      <c r="H55" s="73">
        <v>221159</v>
      </c>
      <c r="I55" s="73">
        <v>606200</v>
      </c>
      <c r="J55" s="75">
        <v>269536</v>
      </c>
      <c r="K55" s="76">
        <v>0</v>
      </c>
      <c r="L55" s="77">
        <v>109189</v>
      </c>
      <c r="M55" s="78">
        <v>28297</v>
      </c>
      <c r="N55" s="78">
        <v>0</v>
      </c>
      <c r="O55" s="78">
        <v>0</v>
      </c>
      <c r="P55" s="78">
        <v>132050</v>
      </c>
      <c r="Q55" s="78">
        <v>0</v>
      </c>
      <c r="R55" s="78">
        <v>0</v>
      </c>
      <c r="S55" s="76">
        <v>0</v>
      </c>
      <c r="T55" s="79">
        <v>0</v>
      </c>
    </row>
    <row r="56" spans="1:20" ht="27" customHeight="1">
      <c r="A56" s="70" t="s">
        <v>217</v>
      </c>
      <c r="B56" s="70" t="s">
        <v>125</v>
      </c>
      <c r="C56" s="71"/>
      <c r="D56" s="70" t="s">
        <v>218</v>
      </c>
      <c r="E56" s="72">
        <v>804323</v>
      </c>
      <c r="F56" s="73">
        <v>590913</v>
      </c>
      <c r="G56" s="73">
        <v>439204</v>
      </c>
      <c r="H56" s="73">
        <v>70709</v>
      </c>
      <c r="I56" s="73">
        <v>81000</v>
      </c>
      <c r="J56" s="75">
        <v>213410</v>
      </c>
      <c r="K56" s="76">
        <v>0</v>
      </c>
      <c r="L56" s="77">
        <v>81360</v>
      </c>
      <c r="M56" s="78">
        <v>0</v>
      </c>
      <c r="N56" s="78">
        <v>0</v>
      </c>
      <c r="O56" s="78">
        <v>0</v>
      </c>
      <c r="P56" s="78">
        <v>132050</v>
      </c>
      <c r="Q56" s="78">
        <v>0</v>
      </c>
      <c r="R56" s="78">
        <v>0</v>
      </c>
      <c r="S56" s="76">
        <v>0</v>
      </c>
      <c r="T56" s="79">
        <v>0</v>
      </c>
    </row>
    <row r="57" spans="1:20" ht="27" customHeight="1">
      <c r="A57" s="70" t="s">
        <v>219</v>
      </c>
      <c r="B57" s="70" t="s">
        <v>128</v>
      </c>
      <c r="C57" s="71" t="s">
        <v>130</v>
      </c>
      <c r="D57" s="70" t="s">
        <v>220</v>
      </c>
      <c r="E57" s="72">
        <v>509913</v>
      </c>
      <c r="F57" s="73">
        <v>509913</v>
      </c>
      <c r="G57" s="73">
        <v>439204</v>
      </c>
      <c r="H57" s="73">
        <v>70709</v>
      </c>
      <c r="I57" s="73">
        <v>0</v>
      </c>
      <c r="J57" s="75">
        <v>0</v>
      </c>
      <c r="K57" s="76">
        <v>0</v>
      </c>
      <c r="L57" s="77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6">
        <v>0</v>
      </c>
      <c r="T57" s="79">
        <v>0</v>
      </c>
    </row>
    <row r="58" spans="1:20" ht="27" customHeight="1">
      <c r="A58" s="70" t="s">
        <v>219</v>
      </c>
      <c r="B58" s="70" t="s">
        <v>128</v>
      </c>
      <c r="C58" s="71" t="s">
        <v>221</v>
      </c>
      <c r="D58" s="70" t="s">
        <v>222</v>
      </c>
      <c r="E58" s="72">
        <v>249258</v>
      </c>
      <c r="F58" s="73">
        <v>81000</v>
      </c>
      <c r="G58" s="73">
        <v>0</v>
      </c>
      <c r="H58" s="73">
        <v>0</v>
      </c>
      <c r="I58" s="73">
        <v>81000</v>
      </c>
      <c r="J58" s="75">
        <v>168258</v>
      </c>
      <c r="K58" s="76">
        <v>0</v>
      </c>
      <c r="L58" s="77">
        <v>36208</v>
      </c>
      <c r="M58" s="78">
        <v>0</v>
      </c>
      <c r="N58" s="78">
        <v>0</v>
      </c>
      <c r="O58" s="78">
        <v>0</v>
      </c>
      <c r="P58" s="78">
        <v>132050</v>
      </c>
      <c r="Q58" s="78">
        <v>0</v>
      </c>
      <c r="R58" s="78">
        <v>0</v>
      </c>
      <c r="S58" s="76">
        <v>0</v>
      </c>
      <c r="T58" s="79">
        <v>0</v>
      </c>
    </row>
    <row r="59" spans="1:20" ht="27" customHeight="1">
      <c r="A59" s="70" t="s">
        <v>219</v>
      </c>
      <c r="B59" s="70" t="s">
        <v>128</v>
      </c>
      <c r="C59" s="71" t="s">
        <v>150</v>
      </c>
      <c r="D59" s="70" t="s">
        <v>223</v>
      </c>
      <c r="E59" s="72">
        <v>45152</v>
      </c>
      <c r="F59" s="73">
        <v>0</v>
      </c>
      <c r="G59" s="73">
        <v>0</v>
      </c>
      <c r="H59" s="73">
        <v>0</v>
      </c>
      <c r="I59" s="73">
        <v>0</v>
      </c>
      <c r="J59" s="75">
        <v>45152</v>
      </c>
      <c r="K59" s="76">
        <v>0</v>
      </c>
      <c r="L59" s="77">
        <v>45152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6">
        <v>0</v>
      </c>
      <c r="T59" s="79">
        <v>0</v>
      </c>
    </row>
    <row r="60" spans="1:20" ht="27" customHeight="1">
      <c r="A60" s="70" t="s">
        <v>217</v>
      </c>
      <c r="B60" s="70" t="s">
        <v>140</v>
      </c>
      <c r="C60" s="71"/>
      <c r="D60" s="70" t="s">
        <v>224</v>
      </c>
      <c r="E60" s="72">
        <v>468218</v>
      </c>
      <c r="F60" s="73">
        <v>468218</v>
      </c>
      <c r="G60" s="73">
        <v>410800</v>
      </c>
      <c r="H60" s="73">
        <v>57418</v>
      </c>
      <c r="I60" s="73">
        <v>0</v>
      </c>
      <c r="J60" s="75">
        <v>0</v>
      </c>
      <c r="K60" s="76">
        <v>0</v>
      </c>
      <c r="L60" s="77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6">
        <v>0</v>
      </c>
      <c r="T60" s="79">
        <v>0</v>
      </c>
    </row>
    <row r="61" spans="1:20" ht="27" customHeight="1">
      <c r="A61" s="70" t="s">
        <v>219</v>
      </c>
      <c r="B61" s="70" t="s">
        <v>225</v>
      </c>
      <c r="C61" s="71" t="s">
        <v>130</v>
      </c>
      <c r="D61" s="70" t="s">
        <v>226</v>
      </c>
      <c r="E61" s="72">
        <v>468218</v>
      </c>
      <c r="F61" s="73">
        <v>468218</v>
      </c>
      <c r="G61" s="73">
        <v>410800</v>
      </c>
      <c r="H61" s="73">
        <v>57418</v>
      </c>
      <c r="I61" s="73">
        <v>0</v>
      </c>
      <c r="J61" s="75">
        <v>0</v>
      </c>
      <c r="K61" s="76">
        <v>0</v>
      </c>
      <c r="L61" s="77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6">
        <v>0</v>
      </c>
      <c r="T61" s="79">
        <v>0</v>
      </c>
    </row>
    <row r="62" spans="1:20" ht="27" customHeight="1">
      <c r="A62" s="70" t="s">
        <v>217</v>
      </c>
      <c r="B62" s="70" t="s">
        <v>136</v>
      </c>
      <c r="C62" s="71"/>
      <c r="D62" s="70" t="s">
        <v>227</v>
      </c>
      <c r="E62" s="72">
        <v>294281</v>
      </c>
      <c r="F62" s="73">
        <v>265984</v>
      </c>
      <c r="G62" s="73">
        <v>232952</v>
      </c>
      <c r="H62" s="73">
        <v>33032</v>
      </c>
      <c r="I62" s="73">
        <v>0</v>
      </c>
      <c r="J62" s="75">
        <v>28297</v>
      </c>
      <c r="K62" s="76">
        <v>0</v>
      </c>
      <c r="L62" s="77">
        <v>0</v>
      </c>
      <c r="M62" s="78">
        <v>28297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6">
        <v>0</v>
      </c>
      <c r="T62" s="79">
        <v>0</v>
      </c>
    </row>
    <row r="63" spans="1:20" ht="27" customHeight="1">
      <c r="A63" s="70" t="s">
        <v>219</v>
      </c>
      <c r="B63" s="70" t="s">
        <v>138</v>
      </c>
      <c r="C63" s="71" t="s">
        <v>130</v>
      </c>
      <c r="D63" s="70" t="s">
        <v>228</v>
      </c>
      <c r="E63" s="72">
        <v>265984</v>
      </c>
      <c r="F63" s="73">
        <v>265984</v>
      </c>
      <c r="G63" s="73">
        <v>232952</v>
      </c>
      <c r="H63" s="73">
        <v>33032</v>
      </c>
      <c r="I63" s="73">
        <v>0</v>
      </c>
      <c r="J63" s="75">
        <v>0</v>
      </c>
      <c r="K63" s="76">
        <v>0</v>
      </c>
      <c r="L63" s="77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6">
        <v>0</v>
      </c>
      <c r="T63" s="79">
        <v>0</v>
      </c>
    </row>
    <row r="64" spans="1:20" ht="27" customHeight="1">
      <c r="A64" s="70" t="s">
        <v>219</v>
      </c>
      <c r="B64" s="70" t="s">
        <v>138</v>
      </c>
      <c r="C64" s="71" t="s">
        <v>150</v>
      </c>
      <c r="D64" s="70" t="s">
        <v>229</v>
      </c>
      <c r="E64" s="72">
        <v>28297</v>
      </c>
      <c r="F64" s="73">
        <v>0</v>
      </c>
      <c r="G64" s="73">
        <v>0</v>
      </c>
      <c r="H64" s="73">
        <v>0</v>
      </c>
      <c r="I64" s="73">
        <v>0</v>
      </c>
      <c r="J64" s="75">
        <v>28297</v>
      </c>
      <c r="K64" s="76">
        <v>0</v>
      </c>
      <c r="L64" s="77">
        <v>0</v>
      </c>
      <c r="M64" s="78">
        <v>28297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6">
        <v>0</v>
      </c>
      <c r="T64" s="79">
        <v>0</v>
      </c>
    </row>
    <row r="65" spans="1:20" ht="27" customHeight="1">
      <c r="A65" s="70" t="s">
        <v>217</v>
      </c>
      <c r="B65" s="70" t="s">
        <v>132</v>
      </c>
      <c r="C65" s="71"/>
      <c r="D65" s="70" t="s">
        <v>230</v>
      </c>
      <c r="E65" s="72">
        <v>613029</v>
      </c>
      <c r="F65" s="73">
        <v>585200</v>
      </c>
      <c r="G65" s="73">
        <v>0</v>
      </c>
      <c r="H65" s="73">
        <v>60000</v>
      </c>
      <c r="I65" s="73">
        <v>525200</v>
      </c>
      <c r="J65" s="75">
        <v>27829</v>
      </c>
      <c r="K65" s="76">
        <v>0</v>
      </c>
      <c r="L65" s="77">
        <v>27829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6">
        <v>0</v>
      </c>
      <c r="T65" s="79">
        <v>0</v>
      </c>
    </row>
    <row r="66" spans="1:20" ht="27" customHeight="1">
      <c r="A66" s="70" t="s">
        <v>219</v>
      </c>
      <c r="B66" s="70" t="s">
        <v>194</v>
      </c>
      <c r="C66" s="71" t="s">
        <v>185</v>
      </c>
      <c r="D66" s="70" t="s">
        <v>231</v>
      </c>
      <c r="E66" s="72">
        <v>585200</v>
      </c>
      <c r="F66" s="73">
        <v>585200</v>
      </c>
      <c r="G66" s="73">
        <v>0</v>
      </c>
      <c r="H66" s="73">
        <v>60000</v>
      </c>
      <c r="I66" s="73">
        <v>525200</v>
      </c>
      <c r="J66" s="75">
        <v>0</v>
      </c>
      <c r="K66" s="76">
        <v>0</v>
      </c>
      <c r="L66" s="77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6">
        <v>0</v>
      </c>
      <c r="T66" s="79">
        <v>0</v>
      </c>
    </row>
    <row r="67" spans="1:20" ht="27" customHeight="1">
      <c r="A67" s="70" t="s">
        <v>219</v>
      </c>
      <c r="B67" s="70" t="s">
        <v>194</v>
      </c>
      <c r="C67" s="71" t="s">
        <v>150</v>
      </c>
      <c r="D67" s="70" t="s">
        <v>232</v>
      </c>
      <c r="E67" s="72">
        <v>27829</v>
      </c>
      <c r="F67" s="73">
        <v>0</v>
      </c>
      <c r="G67" s="73">
        <v>0</v>
      </c>
      <c r="H67" s="73">
        <v>0</v>
      </c>
      <c r="I67" s="73">
        <v>0</v>
      </c>
      <c r="J67" s="75">
        <v>27829</v>
      </c>
      <c r="K67" s="76">
        <v>0</v>
      </c>
      <c r="L67" s="77">
        <v>27829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6">
        <v>0</v>
      </c>
      <c r="T67" s="79">
        <v>0</v>
      </c>
    </row>
    <row r="68" spans="1:20" ht="27" customHeight="1">
      <c r="A68" s="70" t="s">
        <v>233</v>
      </c>
      <c r="B68" s="70"/>
      <c r="C68" s="71"/>
      <c r="D68" s="70" t="s">
        <v>234</v>
      </c>
      <c r="E68" s="72">
        <v>309333</v>
      </c>
      <c r="F68" s="73">
        <v>309333</v>
      </c>
      <c r="G68" s="73">
        <v>309333</v>
      </c>
      <c r="H68" s="73">
        <v>0</v>
      </c>
      <c r="I68" s="73">
        <v>0</v>
      </c>
      <c r="J68" s="75">
        <v>0</v>
      </c>
      <c r="K68" s="76">
        <v>0</v>
      </c>
      <c r="L68" s="77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6">
        <v>0</v>
      </c>
      <c r="T68" s="79">
        <v>0</v>
      </c>
    </row>
    <row r="69" spans="1:20" ht="27" customHeight="1">
      <c r="A69" s="70" t="s">
        <v>235</v>
      </c>
      <c r="B69" s="70" t="s">
        <v>140</v>
      </c>
      <c r="C69" s="71"/>
      <c r="D69" s="70" t="s">
        <v>236</v>
      </c>
      <c r="E69" s="72">
        <v>309333</v>
      </c>
      <c r="F69" s="73">
        <v>309333</v>
      </c>
      <c r="G69" s="73">
        <v>309333</v>
      </c>
      <c r="H69" s="73">
        <v>0</v>
      </c>
      <c r="I69" s="73">
        <v>0</v>
      </c>
      <c r="J69" s="75">
        <v>0</v>
      </c>
      <c r="K69" s="76">
        <v>0</v>
      </c>
      <c r="L69" s="77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6">
        <v>0</v>
      </c>
      <c r="T69" s="79">
        <v>0</v>
      </c>
    </row>
    <row r="70" spans="1:20" ht="27" customHeight="1">
      <c r="A70" s="70" t="s">
        <v>237</v>
      </c>
      <c r="B70" s="70" t="s">
        <v>225</v>
      </c>
      <c r="C70" s="71" t="s">
        <v>125</v>
      </c>
      <c r="D70" s="70" t="s">
        <v>238</v>
      </c>
      <c r="E70" s="72">
        <v>309333</v>
      </c>
      <c r="F70" s="73">
        <v>309333</v>
      </c>
      <c r="G70" s="73">
        <v>309333</v>
      </c>
      <c r="H70" s="73">
        <v>0</v>
      </c>
      <c r="I70" s="73">
        <v>0</v>
      </c>
      <c r="J70" s="75">
        <v>0</v>
      </c>
      <c r="K70" s="76">
        <v>0</v>
      </c>
      <c r="L70" s="77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6">
        <v>0</v>
      </c>
      <c r="T70" s="79">
        <v>0</v>
      </c>
    </row>
    <row r="71" spans="1:20" ht="27" customHeight="1">
      <c r="A71" s="33"/>
      <c r="B71" s="33"/>
      <c r="C71" s="34"/>
      <c r="D71" s="33" t="s">
        <v>239</v>
      </c>
      <c r="E71" s="20">
        <v>2233458</v>
      </c>
      <c r="F71" s="35">
        <v>1845902</v>
      </c>
      <c r="G71" s="35">
        <v>1342880</v>
      </c>
      <c r="H71" s="35">
        <v>418672</v>
      </c>
      <c r="I71" s="35">
        <v>84350</v>
      </c>
      <c r="J71" s="37">
        <v>387556</v>
      </c>
      <c r="K71" s="21">
        <v>0</v>
      </c>
      <c r="L71" s="74">
        <v>227209</v>
      </c>
      <c r="M71" s="38">
        <v>28297</v>
      </c>
      <c r="N71" s="38">
        <v>0</v>
      </c>
      <c r="O71" s="38">
        <v>0</v>
      </c>
      <c r="P71" s="38">
        <v>132050</v>
      </c>
      <c r="Q71" s="38">
        <v>0</v>
      </c>
      <c r="R71" s="38">
        <v>0</v>
      </c>
      <c r="S71" s="21">
        <v>0</v>
      </c>
      <c r="T71" s="40">
        <v>0</v>
      </c>
    </row>
    <row r="72" spans="1:20" ht="27" customHeight="1">
      <c r="A72" s="33" t="s">
        <v>122</v>
      </c>
      <c r="B72" s="33"/>
      <c r="C72" s="34"/>
      <c r="D72" s="33" t="s">
        <v>240</v>
      </c>
      <c r="E72" s="20">
        <v>1534866</v>
      </c>
      <c r="F72" s="35">
        <v>1438396</v>
      </c>
      <c r="G72" s="35">
        <v>950156</v>
      </c>
      <c r="H72" s="35">
        <v>418672</v>
      </c>
      <c r="I72" s="35">
        <v>69568</v>
      </c>
      <c r="J72" s="37">
        <v>96470</v>
      </c>
      <c r="K72" s="21">
        <v>0</v>
      </c>
      <c r="L72" s="74">
        <v>96470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21">
        <v>0</v>
      </c>
      <c r="T72" s="40">
        <v>0</v>
      </c>
    </row>
    <row r="73" spans="1:20" ht="27" customHeight="1">
      <c r="A73" s="33" t="s">
        <v>124</v>
      </c>
      <c r="B73" s="33" t="s">
        <v>136</v>
      </c>
      <c r="C73" s="34"/>
      <c r="D73" s="33" t="s">
        <v>241</v>
      </c>
      <c r="E73" s="20">
        <v>1520418</v>
      </c>
      <c r="F73" s="35">
        <v>1423948</v>
      </c>
      <c r="G73" s="35">
        <v>950156</v>
      </c>
      <c r="H73" s="35">
        <v>418672</v>
      </c>
      <c r="I73" s="35">
        <v>55120</v>
      </c>
      <c r="J73" s="37">
        <v>96470</v>
      </c>
      <c r="K73" s="21">
        <v>0</v>
      </c>
      <c r="L73" s="74">
        <v>96470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21">
        <v>0</v>
      </c>
      <c r="T73" s="40">
        <v>0</v>
      </c>
    </row>
    <row r="74" spans="1:20" ht="27" customHeight="1">
      <c r="A74" s="33" t="s">
        <v>127</v>
      </c>
      <c r="B74" s="33" t="s">
        <v>138</v>
      </c>
      <c r="C74" s="34" t="s">
        <v>125</v>
      </c>
      <c r="D74" s="33" t="s">
        <v>242</v>
      </c>
      <c r="E74" s="20">
        <v>1423948</v>
      </c>
      <c r="F74" s="35">
        <v>1423948</v>
      </c>
      <c r="G74" s="35">
        <v>950156</v>
      </c>
      <c r="H74" s="35">
        <v>418672</v>
      </c>
      <c r="I74" s="35">
        <v>55120</v>
      </c>
      <c r="J74" s="37">
        <v>0</v>
      </c>
      <c r="K74" s="21">
        <v>0</v>
      </c>
      <c r="L74" s="74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21">
        <v>0</v>
      </c>
      <c r="T74" s="40">
        <v>0</v>
      </c>
    </row>
    <row r="75" spans="1:20" ht="27" customHeight="1">
      <c r="A75" s="33" t="s">
        <v>127</v>
      </c>
      <c r="B75" s="33" t="s">
        <v>138</v>
      </c>
      <c r="C75" s="34" t="s">
        <v>140</v>
      </c>
      <c r="D75" s="33" t="s">
        <v>243</v>
      </c>
      <c r="E75" s="20">
        <v>38018</v>
      </c>
      <c r="F75" s="35">
        <v>0</v>
      </c>
      <c r="G75" s="35">
        <v>0</v>
      </c>
      <c r="H75" s="35">
        <v>0</v>
      </c>
      <c r="I75" s="35">
        <v>0</v>
      </c>
      <c r="J75" s="37">
        <v>38018</v>
      </c>
      <c r="K75" s="21">
        <v>0</v>
      </c>
      <c r="L75" s="74">
        <v>38018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21">
        <v>0</v>
      </c>
      <c r="T75" s="40">
        <v>0</v>
      </c>
    </row>
    <row r="76" spans="1:20" ht="27" customHeight="1">
      <c r="A76" s="33" t="s">
        <v>127</v>
      </c>
      <c r="B76" s="33" t="s">
        <v>138</v>
      </c>
      <c r="C76" s="34" t="s">
        <v>142</v>
      </c>
      <c r="D76" s="33" t="s">
        <v>244</v>
      </c>
      <c r="E76" s="20">
        <v>58452</v>
      </c>
      <c r="F76" s="35">
        <v>0</v>
      </c>
      <c r="G76" s="35">
        <v>0</v>
      </c>
      <c r="H76" s="35">
        <v>0</v>
      </c>
      <c r="I76" s="35">
        <v>0</v>
      </c>
      <c r="J76" s="37">
        <v>58452</v>
      </c>
      <c r="K76" s="21">
        <v>0</v>
      </c>
      <c r="L76" s="74">
        <v>58452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21">
        <v>0</v>
      </c>
      <c r="T76" s="40">
        <v>0</v>
      </c>
    </row>
    <row r="77" spans="1:20" ht="27" customHeight="1">
      <c r="A77" s="33" t="s">
        <v>124</v>
      </c>
      <c r="B77" s="33" t="s">
        <v>150</v>
      </c>
      <c r="C77" s="34"/>
      <c r="D77" s="33" t="s">
        <v>162</v>
      </c>
      <c r="E77" s="20">
        <v>14448</v>
      </c>
      <c r="F77" s="35">
        <v>14448</v>
      </c>
      <c r="G77" s="35">
        <v>0</v>
      </c>
      <c r="H77" s="35">
        <v>0</v>
      </c>
      <c r="I77" s="35">
        <v>14448</v>
      </c>
      <c r="J77" s="37">
        <v>0</v>
      </c>
      <c r="K77" s="21">
        <v>0</v>
      </c>
      <c r="L77" s="74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21">
        <v>0</v>
      </c>
      <c r="T77" s="40">
        <v>0</v>
      </c>
    </row>
    <row r="78" spans="1:20" ht="27" customHeight="1">
      <c r="A78" s="33" t="s">
        <v>127</v>
      </c>
      <c r="B78" s="33" t="s">
        <v>161</v>
      </c>
      <c r="C78" s="34" t="s">
        <v>150</v>
      </c>
      <c r="D78" s="33" t="s">
        <v>245</v>
      </c>
      <c r="E78" s="20">
        <v>14448</v>
      </c>
      <c r="F78" s="35">
        <v>14448</v>
      </c>
      <c r="G78" s="35">
        <v>0</v>
      </c>
      <c r="H78" s="35">
        <v>0</v>
      </c>
      <c r="I78" s="35">
        <v>14448</v>
      </c>
      <c r="J78" s="37">
        <v>0</v>
      </c>
      <c r="K78" s="21">
        <v>0</v>
      </c>
      <c r="L78" s="74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21">
        <v>0</v>
      </c>
      <c r="T78" s="40">
        <v>0</v>
      </c>
    </row>
    <row r="79" spans="1:20" ht="27" customHeight="1">
      <c r="A79" s="33" t="s">
        <v>163</v>
      </c>
      <c r="B79" s="33"/>
      <c r="C79" s="34"/>
      <c r="D79" s="33" t="s">
        <v>246</v>
      </c>
      <c r="E79" s="20">
        <v>35550</v>
      </c>
      <c r="F79" s="35">
        <v>0</v>
      </c>
      <c r="G79" s="35">
        <v>0</v>
      </c>
      <c r="H79" s="35">
        <v>0</v>
      </c>
      <c r="I79" s="35">
        <v>0</v>
      </c>
      <c r="J79" s="37">
        <v>35550</v>
      </c>
      <c r="K79" s="21">
        <v>0</v>
      </c>
      <c r="L79" s="74">
        <v>35550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21">
        <v>0</v>
      </c>
      <c r="T79" s="40">
        <v>0</v>
      </c>
    </row>
    <row r="80" spans="1:20" ht="27" customHeight="1">
      <c r="A80" s="33" t="s">
        <v>165</v>
      </c>
      <c r="B80" s="33" t="s">
        <v>150</v>
      </c>
      <c r="C80" s="34"/>
      <c r="D80" s="33" t="s">
        <v>170</v>
      </c>
      <c r="E80" s="20">
        <v>35550</v>
      </c>
      <c r="F80" s="35">
        <v>0</v>
      </c>
      <c r="G80" s="35">
        <v>0</v>
      </c>
      <c r="H80" s="35">
        <v>0</v>
      </c>
      <c r="I80" s="35">
        <v>0</v>
      </c>
      <c r="J80" s="37">
        <v>35550</v>
      </c>
      <c r="K80" s="21">
        <v>0</v>
      </c>
      <c r="L80" s="74">
        <v>35550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21">
        <v>0</v>
      </c>
      <c r="T80" s="40">
        <v>0</v>
      </c>
    </row>
    <row r="81" spans="1:20" ht="27" customHeight="1">
      <c r="A81" s="33" t="s">
        <v>167</v>
      </c>
      <c r="B81" s="33" t="s">
        <v>161</v>
      </c>
      <c r="C81" s="34" t="s">
        <v>125</v>
      </c>
      <c r="D81" s="33" t="s">
        <v>247</v>
      </c>
      <c r="E81" s="20">
        <v>35550</v>
      </c>
      <c r="F81" s="35">
        <v>0</v>
      </c>
      <c r="G81" s="35">
        <v>0</v>
      </c>
      <c r="H81" s="35">
        <v>0</v>
      </c>
      <c r="I81" s="35">
        <v>0</v>
      </c>
      <c r="J81" s="37">
        <v>35550</v>
      </c>
      <c r="K81" s="21">
        <v>0</v>
      </c>
      <c r="L81" s="74">
        <v>35550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21">
        <v>0</v>
      </c>
      <c r="T81" s="40">
        <v>0</v>
      </c>
    </row>
    <row r="82" spans="1:20" ht="27" customHeight="1">
      <c r="A82" s="33" t="s">
        <v>178</v>
      </c>
      <c r="B82" s="33"/>
      <c r="C82" s="34"/>
      <c r="D82" s="33" t="s">
        <v>248</v>
      </c>
      <c r="E82" s="20">
        <v>176157</v>
      </c>
      <c r="F82" s="35">
        <v>176157</v>
      </c>
      <c r="G82" s="35">
        <v>176157</v>
      </c>
      <c r="H82" s="35">
        <v>0</v>
      </c>
      <c r="I82" s="35">
        <v>0</v>
      </c>
      <c r="J82" s="37">
        <v>0</v>
      </c>
      <c r="K82" s="21">
        <v>0</v>
      </c>
      <c r="L82" s="74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21">
        <v>0</v>
      </c>
      <c r="T82" s="40">
        <v>0</v>
      </c>
    </row>
    <row r="83" spans="1:20" ht="27" customHeight="1">
      <c r="A83" s="33" t="s">
        <v>180</v>
      </c>
      <c r="B83" s="33" t="s">
        <v>185</v>
      </c>
      <c r="C83" s="34"/>
      <c r="D83" s="33" t="s">
        <v>249</v>
      </c>
      <c r="E83" s="20">
        <v>176157</v>
      </c>
      <c r="F83" s="35">
        <v>176157</v>
      </c>
      <c r="G83" s="35">
        <v>176157</v>
      </c>
      <c r="H83" s="35">
        <v>0</v>
      </c>
      <c r="I83" s="35">
        <v>0</v>
      </c>
      <c r="J83" s="37">
        <v>0</v>
      </c>
      <c r="K83" s="21">
        <v>0</v>
      </c>
      <c r="L83" s="74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21">
        <v>0</v>
      </c>
      <c r="T83" s="40">
        <v>0</v>
      </c>
    </row>
    <row r="84" spans="1:20" ht="27" customHeight="1">
      <c r="A84" s="33" t="s">
        <v>182</v>
      </c>
      <c r="B84" s="33" t="s">
        <v>187</v>
      </c>
      <c r="C84" s="34" t="s">
        <v>185</v>
      </c>
      <c r="D84" s="33" t="s">
        <v>250</v>
      </c>
      <c r="E84" s="20">
        <v>176157</v>
      </c>
      <c r="F84" s="35">
        <v>176157</v>
      </c>
      <c r="G84" s="35">
        <v>176157</v>
      </c>
      <c r="H84" s="35">
        <v>0</v>
      </c>
      <c r="I84" s="35">
        <v>0</v>
      </c>
      <c r="J84" s="37">
        <v>0</v>
      </c>
      <c r="K84" s="21">
        <v>0</v>
      </c>
      <c r="L84" s="74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21">
        <v>0</v>
      </c>
      <c r="T84" s="40">
        <v>0</v>
      </c>
    </row>
    <row r="85" spans="1:20" ht="27" customHeight="1">
      <c r="A85" s="33" t="s">
        <v>189</v>
      </c>
      <c r="B85" s="33"/>
      <c r="C85" s="34"/>
      <c r="D85" s="33" t="s">
        <v>251</v>
      </c>
      <c r="E85" s="20">
        <v>125655</v>
      </c>
      <c r="F85" s="35">
        <v>125655</v>
      </c>
      <c r="G85" s="35">
        <v>110873</v>
      </c>
      <c r="H85" s="35">
        <v>0</v>
      </c>
      <c r="I85" s="35">
        <v>14782</v>
      </c>
      <c r="J85" s="37">
        <v>0</v>
      </c>
      <c r="K85" s="21">
        <v>0</v>
      </c>
      <c r="L85" s="74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21">
        <v>0</v>
      </c>
      <c r="T85" s="40">
        <v>0</v>
      </c>
    </row>
    <row r="86" spans="1:20" ht="27" customHeight="1">
      <c r="A86" s="33" t="s">
        <v>191</v>
      </c>
      <c r="B86" s="33" t="s">
        <v>132</v>
      </c>
      <c r="C86" s="34"/>
      <c r="D86" s="33" t="s">
        <v>252</v>
      </c>
      <c r="E86" s="20">
        <v>180</v>
      </c>
      <c r="F86" s="35">
        <v>180</v>
      </c>
      <c r="G86" s="35">
        <v>0</v>
      </c>
      <c r="H86" s="35">
        <v>0</v>
      </c>
      <c r="I86" s="35">
        <v>180</v>
      </c>
      <c r="J86" s="37">
        <v>0</v>
      </c>
      <c r="K86" s="21">
        <v>0</v>
      </c>
      <c r="L86" s="74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21">
        <v>0</v>
      </c>
      <c r="T86" s="40">
        <v>0</v>
      </c>
    </row>
    <row r="87" spans="1:20" ht="27" customHeight="1">
      <c r="A87" s="33" t="s">
        <v>193</v>
      </c>
      <c r="B87" s="33" t="s">
        <v>194</v>
      </c>
      <c r="C87" s="34" t="s">
        <v>150</v>
      </c>
      <c r="D87" s="33" t="s">
        <v>253</v>
      </c>
      <c r="E87" s="20">
        <v>180</v>
      </c>
      <c r="F87" s="35">
        <v>180</v>
      </c>
      <c r="G87" s="35">
        <v>0</v>
      </c>
      <c r="H87" s="35">
        <v>0</v>
      </c>
      <c r="I87" s="35">
        <v>180</v>
      </c>
      <c r="J87" s="37">
        <v>0</v>
      </c>
      <c r="K87" s="21">
        <v>0</v>
      </c>
      <c r="L87" s="74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21">
        <v>0</v>
      </c>
      <c r="T87" s="40">
        <v>0</v>
      </c>
    </row>
    <row r="88" spans="1:20" ht="27" customHeight="1">
      <c r="A88" s="33" t="s">
        <v>191</v>
      </c>
      <c r="B88" s="33" t="s">
        <v>204</v>
      </c>
      <c r="C88" s="34"/>
      <c r="D88" s="33" t="s">
        <v>254</v>
      </c>
      <c r="E88" s="20">
        <v>125475</v>
      </c>
      <c r="F88" s="35">
        <v>125475</v>
      </c>
      <c r="G88" s="35">
        <v>110873</v>
      </c>
      <c r="H88" s="35">
        <v>0</v>
      </c>
      <c r="I88" s="35">
        <v>14602</v>
      </c>
      <c r="J88" s="37">
        <v>0</v>
      </c>
      <c r="K88" s="21">
        <v>0</v>
      </c>
      <c r="L88" s="74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21">
        <v>0</v>
      </c>
      <c r="T88" s="40">
        <v>0</v>
      </c>
    </row>
    <row r="89" spans="1:20" ht="27" customHeight="1">
      <c r="A89" s="33" t="s">
        <v>193</v>
      </c>
      <c r="B89" s="33" t="s">
        <v>206</v>
      </c>
      <c r="C89" s="34" t="s">
        <v>125</v>
      </c>
      <c r="D89" s="33" t="s">
        <v>255</v>
      </c>
      <c r="E89" s="20">
        <v>66059</v>
      </c>
      <c r="F89" s="35">
        <v>66059</v>
      </c>
      <c r="G89" s="35">
        <v>66059</v>
      </c>
      <c r="H89" s="35">
        <v>0</v>
      </c>
      <c r="I89" s="35">
        <v>0</v>
      </c>
      <c r="J89" s="37">
        <v>0</v>
      </c>
      <c r="K89" s="21">
        <v>0</v>
      </c>
      <c r="L89" s="74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21">
        <v>0</v>
      </c>
      <c r="T89" s="40">
        <v>0</v>
      </c>
    </row>
    <row r="90" spans="1:20" ht="27" customHeight="1">
      <c r="A90" s="33" t="s">
        <v>193</v>
      </c>
      <c r="B90" s="33" t="s">
        <v>206</v>
      </c>
      <c r="C90" s="34" t="s">
        <v>136</v>
      </c>
      <c r="D90" s="33" t="s">
        <v>256</v>
      </c>
      <c r="E90" s="20">
        <v>59416</v>
      </c>
      <c r="F90" s="35">
        <v>59416</v>
      </c>
      <c r="G90" s="35">
        <v>44814</v>
      </c>
      <c r="H90" s="35">
        <v>0</v>
      </c>
      <c r="I90" s="35">
        <v>14602</v>
      </c>
      <c r="J90" s="37">
        <v>0</v>
      </c>
      <c r="K90" s="21">
        <v>0</v>
      </c>
      <c r="L90" s="74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21">
        <v>0</v>
      </c>
      <c r="T90" s="40">
        <v>0</v>
      </c>
    </row>
    <row r="91" spans="1:20" ht="27" customHeight="1">
      <c r="A91" s="33" t="s">
        <v>215</v>
      </c>
      <c r="B91" s="33"/>
      <c r="C91" s="34"/>
      <c r="D91" s="33" t="s">
        <v>257</v>
      </c>
      <c r="E91" s="20">
        <v>255536</v>
      </c>
      <c r="F91" s="35">
        <v>0</v>
      </c>
      <c r="G91" s="35">
        <v>0</v>
      </c>
      <c r="H91" s="35">
        <v>0</v>
      </c>
      <c r="I91" s="35">
        <v>0</v>
      </c>
      <c r="J91" s="37">
        <v>255536</v>
      </c>
      <c r="K91" s="21">
        <v>0</v>
      </c>
      <c r="L91" s="74">
        <v>95189</v>
      </c>
      <c r="M91" s="38">
        <v>28297</v>
      </c>
      <c r="N91" s="38">
        <v>0</v>
      </c>
      <c r="O91" s="38">
        <v>0</v>
      </c>
      <c r="P91" s="38">
        <v>132050</v>
      </c>
      <c r="Q91" s="38">
        <v>0</v>
      </c>
      <c r="R91" s="38">
        <v>0</v>
      </c>
      <c r="S91" s="21">
        <v>0</v>
      </c>
      <c r="T91" s="40">
        <v>0</v>
      </c>
    </row>
    <row r="92" spans="1:20" ht="27" customHeight="1">
      <c r="A92" s="33" t="s">
        <v>217</v>
      </c>
      <c r="B92" s="33" t="s">
        <v>125</v>
      </c>
      <c r="C92" s="34"/>
      <c r="D92" s="33" t="s">
        <v>258</v>
      </c>
      <c r="E92" s="20">
        <v>206410</v>
      </c>
      <c r="F92" s="35">
        <v>0</v>
      </c>
      <c r="G92" s="35">
        <v>0</v>
      </c>
      <c r="H92" s="35">
        <v>0</v>
      </c>
      <c r="I92" s="35">
        <v>0</v>
      </c>
      <c r="J92" s="37">
        <v>206410</v>
      </c>
      <c r="K92" s="21">
        <v>0</v>
      </c>
      <c r="L92" s="74">
        <v>74360</v>
      </c>
      <c r="M92" s="38">
        <v>0</v>
      </c>
      <c r="N92" s="38">
        <v>0</v>
      </c>
      <c r="O92" s="38">
        <v>0</v>
      </c>
      <c r="P92" s="38">
        <v>132050</v>
      </c>
      <c r="Q92" s="38">
        <v>0</v>
      </c>
      <c r="R92" s="38">
        <v>0</v>
      </c>
      <c r="S92" s="21">
        <v>0</v>
      </c>
      <c r="T92" s="40">
        <v>0</v>
      </c>
    </row>
    <row r="93" spans="1:20" ht="27" customHeight="1">
      <c r="A93" s="33" t="s">
        <v>219</v>
      </c>
      <c r="B93" s="33" t="s">
        <v>128</v>
      </c>
      <c r="C93" s="34" t="s">
        <v>221</v>
      </c>
      <c r="D93" s="33" t="s">
        <v>259</v>
      </c>
      <c r="E93" s="20">
        <v>168258</v>
      </c>
      <c r="F93" s="35">
        <v>0</v>
      </c>
      <c r="G93" s="35">
        <v>0</v>
      </c>
      <c r="H93" s="35">
        <v>0</v>
      </c>
      <c r="I93" s="35">
        <v>0</v>
      </c>
      <c r="J93" s="37">
        <v>168258</v>
      </c>
      <c r="K93" s="21">
        <v>0</v>
      </c>
      <c r="L93" s="74">
        <v>36208</v>
      </c>
      <c r="M93" s="38">
        <v>0</v>
      </c>
      <c r="N93" s="38">
        <v>0</v>
      </c>
      <c r="O93" s="38">
        <v>0</v>
      </c>
      <c r="P93" s="38">
        <v>132050</v>
      </c>
      <c r="Q93" s="38">
        <v>0</v>
      </c>
      <c r="R93" s="38">
        <v>0</v>
      </c>
      <c r="S93" s="21">
        <v>0</v>
      </c>
      <c r="T93" s="40">
        <v>0</v>
      </c>
    </row>
    <row r="94" spans="1:20" ht="27" customHeight="1">
      <c r="A94" s="33" t="s">
        <v>219</v>
      </c>
      <c r="B94" s="33" t="s">
        <v>128</v>
      </c>
      <c r="C94" s="34" t="s">
        <v>150</v>
      </c>
      <c r="D94" s="33" t="s">
        <v>260</v>
      </c>
      <c r="E94" s="20">
        <v>38152</v>
      </c>
      <c r="F94" s="35">
        <v>0</v>
      </c>
      <c r="G94" s="35">
        <v>0</v>
      </c>
      <c r="H94" s="35">
        <v>0</v>
      </c>
      <c r="I94" s="35">
        <v>0</v>
      </c>
      <c r="J94" s="37">
        <v>38152</v>
      </c>
      <c r="K94" s="21">
        <v>0</v>
      </c>
      <c r="L94" s="74">
        <v>38152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21">
        <v>0</v>
      </c>
      <c r="T94" s="40">
        <v>0</v>
      </c>
    </row>
    <row r="95" spans="1:20" ht="27" customHeight="1">
      <c r="A95" s="33" t="s">
        <v>217</v>
      </c>
      <c r="B95" s="33" t="s">
        <v>136</v>
      </c>
      <c r="C95" s="34"/>
      <c r="D95" s="33" t="s">
        <v>261</v>
      </c>
      <c r="E95" s="20">
        <v>28297</v>
      </c>
      <c r="F95" s="35">
        <v>0</v>
      </c>
      <c r="G95" s="35">
        <v>0</v>
      </c>
      <c r="H95" s="35">
        <v>0</v>
      </c>
      <c r="I95" s="35">
        <v>0</v>
      </c>
      <c r="J95" s="37">
        <v>28297</v>
      </c>
      <c r="K95" s="21">
        <v>0</v>
      </c>
      <c r="L95" s="74">
        <v>0</v>
      </c>
      <c r="M95" s="38">
        <v>28297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21">
        <v>0</v>
      </c>
      <c r="T95" s="40">
        <v>0</v>
      </c>
    </row>
    <row r="96" spans="1:20" ht="27" customHeight="1">
      <c r="A96" s="33" t="s">
        <v>219</v>
      </c>
      <c r="B96" s="33" t="s">
        <v>138</v>
      </c>
      <c r="C96" s="34" t="s">
        <v>150</v>
      </c>
      <c r="D96" s="33" t="s">
        <v>262</v>
      </c>
      <c r="E96" s="20">
        <v>28297</v>
      </c>
      <c r="F96" s="35">
        <v>0</v>
      </c>
      <c r="G96" s="35">
        <v>0</v>
      </c>
      <c r="H96" s="35">
        <v>0</v>
      </c>
      <c r="I96" s="35">
        <v>0</v>
      </c>
      <c r="J96" s="37">
        <v>28297</v>
      </c>
      <c r="K96" s="21">
        <v>0</v>
      </c>
      <c r="L96" s="74">
        <v>0</v>
      </c>
      <c r="M96" s="38">
        <v>28297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21">
        <v>0</v>
      </c>
      <c r="T96" s="40">
        <v>0</v>
      </c>
    </row>
    <row r="97" spans="1:20" ht="27" customHeight="1">
      <c r="A97" s="33" t="s">
        <v>217</v>
      </c>
      <c r="B97" s="33" t="s">
        <v>132</v>
      </c>
      <c r="C97" s="34"/>
      <c r="D97" s="33" t="s">
        <v>263</v>
      </c>
      <c r="E97" s="20">
        <v>20829</v>
      </c>
      <c r="F97" s="35">
        <v>0</v>
      </c>
      <c r="G97" s="35">
        <v>0</v>
      </c>
      <c r="H97" s="35">
        <v>0</v>
      </c>
      <c r="I97" s="35">
        <v>0</v>
      </c>
      <c r="J97" s="37">
        <v>20829</v>
      </c>
      <c r="K97" s="21">
        <v>0</v>
      </c>
      <c r="L97" s="74">
        <v>20829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21">
        <v>0</v>
      </c>
      <c r="T97" s="40">
        <v>0</v>
      </c>
    </row>
    <row r="98" spans="1:20" ht="27" customHeight="1">
      <c r="A98" s="33" t="s">
        <v>219</v>
      </c>
      <c r="B98" s="33" t="s">
        <v>194</v>
      </c>
      <c r="C98" s="34" t="s">
        <v>150</v>
      </c>
      <c r="D98" s="33" t="s">
        <v>264</v>
      </c>
      <c r="E98" s="20">
        <v>20829</v>
      </c>
      <c r="F98" s="35">
        <v>0</v>
      </c>
      <c r="G98" s="35">
        <v>0</v>
      </c>
      <c r="H98" s="35">
        <v>0</v>
      </c>
      <c r="I98" s="35">
        <v>0</v>
      </c>
      <c r="J98" s="37">
        <v>20829</v>
      </c>
      <c r="K98" s="21">
        <v>0</v>
      </c>
      <c r="L98" s="74">
        <v>20829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21">
        <v>0</v>
      </c>
      <c r="T98" s="40">
        <v>0</v>
      </c>
    </row>
    <row r="99" spans="1:20" ht="27" customHeight="1">
      <c r="A99" s="33" t="s">
        <v>233</v>
      </c>
      <c r="B99" s="33"/>
      <c r="C99" s="34"/>
      <c r="D99" s="33" t="s">
        <v>265</v>
      </c>
      <c r="E99" s="20">
        <v>105694</v>
      </c>
      <c r="F99" s="35">
        <v>105694</v>
      </c>
      <c r="G99" s="35">
        <v>105694</v>
      </c>
      <c r="H99" s="35">
        <v>0</v>
      </c>
      <c r="I99" s="35">
        <v>0</v>
      </c>
      <c r="J99" s="37">
        <v>0</v>
      </c>
      <c r="K99" s="21">
        <v>0</v>
      </c>
      <c r="L99" s="74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21">
        <v>0</v>
      </c>
      <c r="T99" s="40">
        <v>0</v>
      </c>
    </row>
    <row r="100" spans="1:20" ht="27" customHeight="1">
      <c r="A100" s="33" t="s">
        <v>235</v>
      </c>
      <c r="B100" s="33" t="s">
        <v>140</v>
      </c>
      <c r="C100" s="34"/>
      <c r="D100" s="33" t="s">
        <v>266</v>
      </c>
      <c r="E100" s="20">
        <v>105694</v>
      </c>
      <c r="F100" s="35">
        <v>105694</v>
      </c>
      <c r="G100" s="35">
        <v>105694</v>
      </c>
      <c r="H100" s="35">
        <v>0</v>
      </c>
      <c r="I100" s="35">
        <v>0</v>
      </c>
      <c r="J100" s="37">
        <v>0</v>
      </c>
      <c r="K100" s="21">
        <v>0</v>
      </c>
      <c r="L100" s="74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21">
        <v>0</v>
      </c>
      <c r="T100" s="40">
        <v>0</v>
      </c>
    </row>
    <row r="101" spans="1:20" ht="27" customHeight="1">
      <c r="A101" s="33" t="s">
        <v>237</v>
      </c>
      <c r="B101" s="33" t="s">
        <v>225</v>
      </c>
      <c r="C101" s="34" t="s">
        <v>125</v>
      </c>
      <c r="D101" s="33" t="s">
        <v>267</v>
      </c>
      <c r="E101" s="20">
        <v>105694</v>
      </c>
      <c r="F101" s="35">
        <v>105694</v>
      </c>
      <c r="G101" s="35">
        <v>105694</v>
      </c>
      <c r="H101" s="35">
        <v>0</v>
      </c>
      <c r="I101" s="35">
        <v>0</v>
      </c>
      <c r="J101" s="37">
        <v>0</v>
      </c>
      <c r="K101" s="21">
        <v>0</v>
      </c>
      <c r="L101" s="74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21">
        <v>0</v>
      </c>
      <c r="T101" s="40">
        <v>0</v>
      </c>
    </row>
    <row r="102" spans="1:20" ht="27" customHeight="1">
      <c r="A102" s="33"/>
      <c r="B102" s="33"/>
      <c r="C102" s="34"/>
      <c r="D102" s="33" t="s">
        <v>268</v>
      </c>
      <c r="E102" s="20">
        <v>346822</v>
      </c>
      <c r="F102" s="35">
        <v>289772</v>
      </c>
      <c r="G102" s="35">
        <v>242558</v>
      </c>
      <c r="H102" s="35">
        <v>47154</v>
      </c>
      <c r="I102" s="35">
        <v>60</v>
      </c>
      <c r="J102" s="37">
        <v>57050</v>
      </c>
      <c r="K102" s="21">
        <v>0</v>
      </c>
      <c r="L102" s="74">
        <v>57050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21">
        <v>0</v>
      </c>
      <c r="T102" s="40">
        <v>0</v>
      </c>
    </row>
    <row r="103" spans="1:20" ht="27" customHeight="1">
      <c r="A103" s="33" t="s">
        <v>122</v>
      </c>
      <c r="B103" s="33"/>
      <c r="C103" s="34"/>
      <c r="D103" s="33" t="s">
        <v>240</v>
      </c>
      <c r="E103" s="20">
        <v>273933</v>
      </c>
      <c r="F103" s="35">
        <v>216883</v>
      </c>
      <c r="G103" s="35">
        <v>169729</v>
      </c>
      <c r="H103" s="35">
        <v>47154</v>
      </c>
      <c r="I103" s="35">
        <v>0</v>
      </c>
      <c r="J103" s="37">
        <v>57050</v>
      </c>
      <c r="K103" s="21">
        <v>0</v>
      </c>
      <c r="L103" s="74">
        <v>57050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21">
        <v>0</v>
      </c>
      <c r="T103" s="40">
        <v>0</v>
      </c>
    </row>
    <row r="104" spans="1:20" ht="27" customHeight="1">
      <c r="A104" s="33" t="s">
        <v>124</v>
      </c>
      <c r="B104" s="33" t="s">
        <v>125</v>
      </c>
      <c r="C104" s="34"/>
      <c r="D104" s="33" t="s">
        <v>269</v>
      </c>
      <c r="E104" s="20">
        <v>273933</v>
      </c>
      <c r="F104" s="35">
        <v>216883</v>
      </c>
      <c r="G104" s="35">
        <v>169729</v>
      </c>
      <c r="H104" s="35">
        <v>47154</v>
      </c>
      <c r="I104" s="35">
        <v>0</v>
      </c>
      <c r="J104" s="37">
        <v>57050</v>
      </c>
      <c r="K104" s="21">
        <v>0</v>
      </c>
      <c r="L104" s="74">
        <v>57050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21">
        <v>0</v>
      </c>
      <c r="T104" s="40">
        <v>0</v>
      </c>
    </row>
    <row r="105" spans="1:20" ht="27" customHeight="1">
      <c r="A105" s="33" t="s">
        <v>127</v>
      </c>
      <c r="B105" s="33" t="s">
        <v>128</v>
      </c>
      <c r="C105" s="34" t="s">
        <v>125</v>
      </c>
      <c r="D105" s="33" t="s">
        <v>270</v>
      </c>
      <c r="E105" s="20">
        <v>216883</v>
      </c>
      <c r="F105" s="35">
        <v>216883</v>
      </c>
      <c r="G105" s="35">
        <v>169729</v>
      </c>
      <c r="H105" s="35">
        <v>47154</v>
      </c>
      <c r="I105" s="35">
        <v>0</v>
      </c>
      <c r="J105" s="37">
        <v>0</v>
      </c>
      <c r="K105" s="21">
        <v>0</v>
      </c>
      <c r="L105" s="74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21">
        <v>0</v>
      </c>
      <c r="T105" s="40">
        <v>0</v>
      </c>
    </row>
    <row r="106" spans="1:20" ht="27" customHeight="1">
      <c r="A106" s="33" t="s">
        <v>127</v>
      </c>
      <c r="B106" s="33" t="s">
        <v>128</v>
      </c>
      <c r="C106" s="34" t="s">
        <v>130</v>
      </c>
      <c r="D106" s="33" t="s">
        <v>271</v>
      </c>
      <c r="E106" s="20">
        <v>7050</v>
      </c>
      <c r="F106" s="35">
        <v>0</v>
      </c>
      <c r="G106" s="35">
        <v>0</v>
      </c>
      <c r="H106" s="35">
        <v>0</v>
      </c>
      <c r="I106" s="35">
        <v>0</v>
      </c>
      <c r="J106" s="37">
        <v>7050</v>
      </c>
      <c r="K106" s="21">
        <v>0</v>
      </c>
      <c r="L106" s="74">
        <v>7050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21">
        <v>0</v>
      </c>
      <c r="T106" s="40">
        <v>0</v>
      </c>
    </row>
    <row r="107" spans="1:20" ht="27" customHeight="1">
      <c r="A107" s="33" t="s">
        <v>127</v>
      </c>
      <c r="B107" s="33" t="s">
        <v>128</v>
      </c>
      <c r="C107" s="34" t="s">
        <v>132</v>
      </c>
      <c r="D107" s="33" t="s">
        <v>272</v>
      </c>
      <c r="E107" s="20">
        <v>47000</v>
      </c>
      <c r="F107" s="35">
        <v>0</v>
      </c>
      <c r="G107" s="35">
        <v>0</v>
      </c>
      <c r="H107" s="35">
        <v>0</v>
      </c>
      <c r="I107" s="35">
        <v>0</v>
      </c>
      <c r="J107" s="37">
        <v>47000</v>
      </c>
      <c r="K107" s="21">
        <v>0</v>
      </c>
      <c r="L107" s="74">
        <v>47000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21">
        <v>0</v>
      </c>
      <c r="T107" s="40">
        <v>0</v>
      </c>
    </row>
    <row r="108" spans="1:20" ht="27" customHeight="1">
      <c r="A108" s="33" t="s">
        <v>127</v>
      </c>
      <c r="B108" s="33" t="s">
        <v>128</v>
      </c>
      <c r="C108" s="34" t="s">
        <v>134</v>
      </c>
      <c r="D108" s="33" t="s">
        <v>273</v>
      </c>
      <c r="E108" s="20">
        <v>3000</v>
      </c>
      <c r="F108" s="35">
        <v>0</v>
      </c>
      <c r="G108" s="35">
        <v>0</v>
      </c>
      <c r="H108" s="35">
        <v>0</v>
      </c>
      <c r="I108" s="35">
        <v>0</v>
      </c>
      <c r="J108" s="37">
        <v>3000</v>
      </c>
      <c r="K108" s="21">
        <v>0</v>
      </c>
      <c r="L108" s="74">
        <v>3000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21">
        <v>0</v>
      </c>
      <c r="T108" s="40">
        <v>0</v>
      </c>
    </row>
    <row r="109" spans="1:20" ht="27" customHeight="1">
      <c r="A109" s="33" t="s">
        <v>178</v>
      </c>
      <c r="B109" s="33"/>
      <c r="C109" s="34"/>
      <c r="D109" s="33" t="s">
        <v>248</v>
      </c>
      <c r="E109" s="20">
        <v>32344</v>
      </c>
      <c r="F109" s="35">
        <v>32344</v>
      </c>
      <c r="G109" s="35">
        <v>32344</v>
      </c>
      <c r="H109" s="35">
        <v>0</v>
      </c>
      <c r="I109" s="35">
        <v>0</v>
      </c>
      <c r="J109" s="37">
        <v>0</v>
      </c>
      <c r="K109" s="21">
        <v>0</v>
      </c>
      <c r="L109" s="74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21">
        <v>0</v>
      </c>
      <c r="T109" s="40">
        <v>0</v>
      </c>
    </row>
    <row r="110" spans="1:20" ht="27" customHeight="1">
      <c r="A110" s="33" t="s">
        <v>180</v>
      </c>
      <c r="B110" s="33" t="s">
        <v>185</v>
      </c>
      <c r="C110" s="34"/>
      <c r="D110" s="33" t="s">
        <v>249</v>
      </c>
      <c r="E110" s="20">
        <v>32344</v>
      </c>
      <c r="F110" s="35">
        <v>32344</v>
      </c>
      <c r="G110" s="35">
        <v>32344</v>
      </c>
      <c r="H110" s="35">
        <v>0</v>
      </c>
      <c r="I110" s="35">
        <v>0</v>
      </c>
      <c r="J110" s="37">
        <v>0</v>
      </c>
      <c r="K110" s="21">
        <v>0</v>
      </c>
      <c r="L110" s="74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21">
        <v>0</v>
      </c>
      <c r="T110" s="40">
        <v>0</v>
      </c>
    </row>
    <row r="111" spans="1:20" ht="27" customHeight="1">
      <c r="A111" s="33" t="s">
        <v>182</v>
      </c>
      <c r="B111" s="33" t="s">
        <v>187</v>
      </c>
      <c r="C111" s="34" t="s">
        <v>185</v>
      </c>
      <c r="D111" s="33" t="s">
        <v>250</v>
      </c>
      <c r="E111" s="20">
        <v>32344</v>
      </c>
      <c r="F111" s="35">
        <v>32344</v>
      </c>
      <c r="G111" s="35">
        <v>32344</v>
      </c>
      <c r="H111" s="35">
        <v>0</v>
      </c>
      <c r="I111" s="35">
        <v>0</v>
      </c>
      <c r="J111" s="37">
        <v>0</v>
      </c>
      <c r="K111" s="21">
        <v>0</v>
      </c>
      <c r="L111" s="74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21">
        <v>0</v>
      </c>
      <c r="T111" s="40">
        <v>0</v>
      </c>
    </row>
    <row r="112" spans="1:20" ht="27" customHeight="1">
      <c r="A112" s="33" t="s">
        <v>189</v>
      </c>
      <c r="B112" s="33"/>
      <c r="C112" s="34"/>
      <c r="D112" s="33" t="s">
        <v>251</v>
      </c>
      <c r="E112" s="20">
        <v>21138</v>
      </c>
      <c r="F112" s="35">
        <v>21138</v>
      </c>
      <c r="G112" s="35">
        <v>21078</v>
      </c>
      <c r="H112" s="35">
        <v>0</v>
      </c>
      <c r="I112" s="35">
        <v>60</v>
      </c>
      <c r="J112" s="37">
        <v>0</v>
      </c>
      <c r="K112" s="21">
        <v>0</v>
      </c>
      <c r="L112" s="74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21">
        <v>0</v>
      </c>
      <c r="T112" s="40">
        <v>0</v>
      </c>
    </row>
    <row r="113" spans="1:20" ht="27" customHeight="1">
      <c r="A113" s="33" t="s">
        <v>191</v>
      </c>
      <c r="B113" s="33" t="s">
        <v>132</v>
      </c>
      <c r="C113" s="34"/>
      <c r="D113" s="33" t="s">
        <v>252</v>
      </c>
      <c r="E113" s="20">
        <v>60</v>
      </c>
      <c r="F113" s="35">
        <v>60</v>
      </c>
      <c r="G113" s="35">
        <v>0</v>
      </c>
      <c r="H113" s="35">
        <v>0</v>
      </c>
      <c r="I113" s="35">
        <v>60</v>
      </c>
      <c r="J113" s="37">
        <v>0</v>
      </c>
      <c r="K113" s="21">
        <v>0</v>
      </c>
      <c r="L113" s="74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21">
        <v>0</v>
      </c>
      <c r="T113" s="40">
        <v>0</v>
      </c>
    </row>
    <row r="114" spans="1:20" ht="27" customHeight="1">
      <c r="A114" s="33" t="s">
        <v>193</v>
      </c>
      <c r="B114" s="33" t="s">
        <v>194</v>
      </c>
      <c r="C114" s="34" t="s">
        <v>150</v>
      </c>
      <c r="D114" s="33" t="s">
        <v>253</v>
      </c>
      <c r="E114" s="20">
        <v>60</v>
      </c>
      <c r="F114" s="35">
        <v>60</v>
      </c>
      <c r="G114" s="35">
        <v>0</v>
      </c>
      <c r="H114" s="35">
        <v>0</v>
      </c>
      <c r="I114" s="35">
        <v>60</v>
      </c>
      <c r="J114" s="37">
        <v>0</v>
      </c>
      <c r="K114" s="21">
        <v>0</v>
      </c>
      <c r="L114" s="74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21">
        <v>0</v>
      </c>
      <c r="T114" s="40">
        <v>0</v>
      </c>
    </row>
    <row r="115" spans="1:20" ht="27" customHeight="1">
      <c r="A115" s="33" t="s">
        <v>191</v>
      </c>
      <c r="B115" s="33" t="s">
        <v>204</v>
      </c>
      <c r="C115" s="34"/>
      <c r="D115" s="33" t="s">
        <v>254</v>
      </c>
      <c r="E115" s="20">
        <v>21078</v>
      </c>
      <c r="F115" s="35">
        <v>21078</v>
      </c>
      <c r="G115" s="35">
        <v>21078</v>
      </c>
      <c r="H115" s="35">
        <v>0</v>
      </c>
      <c r="I115" s="35">
        <v>0</v>
      </c>
      <c r="J115" s="37">
        <v>0</v>
      </c>
      <c r="K115" s="21">
        <v>0</v>
      </c>
      <c r="L115" s="74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21">
        <v>0</v>
      </c>
      <c r="T115" s="40">
        <v>0</v>
      </c>
    </row>
    <row r="116" spans="1:20" ht="27" customHeight="1">
      <c r="A116" s="33" t="s">
        <v>193</v>
      </c>
      <c r="B116" s="33" t="s">
        <v>206</v>
      </c>
      <c r="C116" s="34" t="s">
        <v>125</v>
      </c>
      <c r="D116" s="33" t="s">
        <v>255</v>
      </c>
      <c r="E116" s="20">
        <v>12129</v>
      </c>
      <c r="F116" s="35">
        <v>12129</v>
      </c>
      <c r="G116" s="35">
        <v>12129</v>
      </c>
      <c r="H116" s="35">
        <v>0</v>
      </c>
      <c r="I116" s="35">
        <v>0</v>
      </c>
      <c r="J116" s="37">
        <v>0</v>
      </c>
      <c r="K116" s="21">
        <v>0</v>
      </c>
      <c r="L116" s="74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21">
        <v>0</v>
      </c>
      <c r="T116" s="40">
        <v>0</v>
      </c>
    </row>
    <row r="117" spans="1:20" ht="27" customHeight="1">
      <c r="A117" s="33" t="s">
        <v>193</v>
      </c>
      <c r="B117" s="33" t="s">
        <v>206</v>
      </c>
      <c r="C117" s="34" t="s">
        <v>136</v>
      </c>
      <c r="D117" s="33" t="s">
        <v>256</v>
      </c>
      <c r="E117" s="20">
        <v>8949</v>
      </c>
      <c r="F117" s="35">
        <v>8949</v>
      </c>
      <c r="G117" s="35">
        <v>8949</v>
      </c>
      <c r="H117" s="35">
        <v>0</v>
      </c>
      <c r="I117" s="35">
        <v>0</v>
      </c>
      <c r="J117" s="37">
        <v>0</v>
      </c>
      <c r="K117" s="21">
        <v>0</v>
      </c>
      <c r="L117" s="74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21">
        <v>0</v>
      </c>
      <c r="T117" s="40">
        <v>0</v>
      </c>
    </row>
    <row r="118" spans="1:20" ht="27" customHeight="1">
      <c r="A118" s="33" t="s">
        <v>233</v>
      </c>
      <c r="B118" s="33"/>
      <c r="C118" s="34"/>
      <c r="D118" s="33" t="s">
        <v>265</v>
      </c>
      <c r="E118" s="20">
        <v>19407</v>
      </c>
      <c r="F118" s="35">
        <v>19407</v>
      </c>
      <c r="G118" s="35">
        <v>19407</v>
      </c>
      <c r="H118" s="35">
        <v>0</v>
      </c>
      <c r="I118" s="35">
        <v>0</v>
      </c>
      <c r="J118" s="37">
        <v>0</v>
      </c>
      <c r="K118" s="21">
        <v>0</v>
      </c>
      <c r="L118" s="74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21">
        <v>0</v>
      </c>
      <c r="T118" s="40">
        <v>0</v>
      </c>
    </row>
    <row r="119" spans="1:20" ht="27" customHeight="1">
      <c r="A119" s="33" t="s">
        <v>235</v>
      </c>
      <c r="B119" s="33" t="s">
        <v>140</v>
      </c>
      <c r="C119" s="34"/>
      <c r="D119" s="33" t="s">
        <v>266</v>
      </c>
      <c r="E119" s="20">
        <v>19407</v>
      </c>
      <c r="F119" s="35">
        <v>19407</v>
      </c>
      <c r="G119" s="35">
        <v>19407</v>
      </c>
      <c r="H119" s="35">
        <v>0</v>
      </c>
      <c r="I119" s="35">
        <v>0</v>
      </c>
      <c r="J119" s="37">
        <v>0</v>
      </c>
      <c r="K119" s="21">
        <v>0</v>
      </c>
      <c r="L119" s="74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21">
        <v>0</v>
      </c>
      <c r="T119" s="40">
        <v>0</v>
      </c>
    </row>
    <row r="120" spans="1:20" ht="27" customHeight="1">
      <c r="A120" s="33" t="s">
        <v>237</v>
      </c>
      <c r="B120" s="33" t="s">
        <v>225</v>
      </c>
      <c r="C120" s="34" t="s">
        <v>125</v>
      </c>
      <c r="D120" s="33" t="s">
        <v>267</v>
      </c>
      <c r="E120" s="20">
        <v>19407</v>
      </c>
      <c r="F120" s="35">
        <v>19407</v>
      </c>
      <c r="G120" s="35">
        <v>19407</v>
      </c>
      <c r="H120" s="35">
        <v>0</v>
      </c>
      <c r="I120" s="35">
        <v>0</v>
      </c>
      <c r="J120" s="37">
        <v>0</v>
      </c>
      <c r="K120" s="21">
        <v>0</v>
      </c>
      <c r="L120" s="74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21">
        <v>0</v>
      </c>
      <c r="T120" s="40">
        <v>0</v>
      </c>
    </row>
    <row r="121" spans="1:20" ht="27" customHeight="1">
      <c r="A121" s="33"/>
      <c r="B121" s="33"/>
      <c r="C121" s="34"/>
      <c r="D121" s="33" t="s">
        <v>274</v>
      </c>
      <c r="E121" s="20">
        <v>631607</v>
      </c>
      <c r="F121" s="35">
        <v>566207</v>
      </c>
      <c r="G121" s="35">
        <v>472065</v>
      </c>
      <c r="H121" s="35">
        <v>94142</v>
      </c>
      <c r="I121" s="35">
        <v>0</v>
      </c>
      <c r="J121" s="37">
        <v>65400</v>
      </c>
      <c r="K121" s="21">
        <v>0</v>
      </c>
      <c r="L121" s="74">
        <v>65400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21">
        <v>0</v>
      </c>
      <c r="T121" s="40">
        <v>0</v>
      </c>
    </row>
    <row r="122" spans="1:20" ht="27" customHeight="1">
      <c r="A122" s="33" t="s">
        <v>122</v>
      </c>
      <c r="B122" s="33"/>
      <c r="C122" s="34"/>
      <c r="D122" s="33" t="s">
        <v>240</v>
      </c>
      <c r="E122" s="20">
        <v>490600</v>
      </c>
      <c r="F122" s="35">
        <v>425200</v>
      </c>
      <c r="G122" s="35">
        <v>331058</v>
      </c>
      <c r="H122" s="35">
        <v>94142</v>
      </c>
      <c r="I122" s="35">
        <v>0</v>
      </c>
      <c r="J122" s="37">
        <v>65400</v>
      </c>
      <c r="K122" s="21">
        <v>0</v>
      </c>
      <c r="L122" s="74">
        <v>65400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21">
        <v>0</v>
      </c>
      <c r="T122" s="40">
        <v>0</v>
      </c>
    </row>
    <row r="123" spans="1:20" ht="27" customHeight="1">
      <c r="A123" s="33" t="s">
        <v>124</v>
      </c>
      <c r="B123" s="33" t="s">
        <v>152</v>
      </c>
      <c r="C123" s="34"/>
      <c r="D123" s="33" t="s">
        <v>275</v>
      </c>
      <c r="E123" s="20">
        <v>425200</v>
      </c>
      <c r="F123" s="35">
        <v>425200</v>
      </c>
      <c r="G123" s="35">
        <v>331058</v>
      </c>
      <c r="H123" s="35">
        <v>94142</v>
      </c>
      <c r="I123" s="35">
        <v>0</v>
      </c>
      <c r="J123" s="37">
        <v>0</v>
      </c>
      <c r="K123" s="21">
        <v>0</v>
      </c>
      <c r="L123" s="74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21">
        <v>0</v>
      </c>
      <c r="T123" s="40">
        <v>0</v>
      </c>
    </row>
    <row r="124" spans="1:20" ht="27" customHeight="1">
      <c r="A124" s="33" t="s">
        <v>127</v>
      </c>
      <c r="B124" s="33" t="s">
        <v>154</v>
      </c>
      <c r="C124" s="34" t="s">
        <v>125</v>
      </c>
      <c r="D124" s="33" t="s">
        <v>276</v>
      </c>
      <c r="E124" s="20">
        <v>425200</v>
      </c>
      <c r="F124" s="35">
        <v>425200</v>
      </c>
      <c r="G124" s="35">
        <v>331058</v>
      </c>
      <c r="H124" s="35">
        <v>94142</v>
      </c>
      <c r="I124" s="35">
        <v>0</v>
      </c>
      <c r="J124" s="37">
        <v>0</v>
      </c>
      <c r="K124" s="21">
        <v>0</v>
      </c>
      <c r="L124" s="74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21">
        <v>0</v>
      </c>
      <c r="T124" s="40">
        <v>0</v>
      </c>
    </row>
    <row r="125" spans="1:20" ht="27" customHeight="1">
      <c r="A125" s="33" t="s">
        <v>124</v>
      </c>
      <c r="B125" s="33" t="s">
        <v>156</v>
      </c>
      <c r="C125" s="34"/>
      <c r="D125" s="33" t="s">
        <v>277</v>
      </c>
      <c r="E125" s="20">
        <v>65400</v>
      </c>
      <c r="F125" s="35">
        <v>0</v>
      </c>
      <c r="G125" s="35">
        <v>0</v>
      </c>
      <c r="H125" s="35">
        <v>0</v>
      </c>
      <c r="I125" s="35">
        <v>0</v>
      </c>
      <c r="J125" s="37">
        <v>65400</v>
      </c>
      <c r="K125" s="21">
        <v>0</v>
      </c>
      <c r="L125" s="74">
        <v>65400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21">
        <v>0</v>
      </c>
      <c r="T125" s="40">
        <v>0</v>
      </c>
    </row>
    <row r="126" spans="1:20" ht="27" customHeight="1">
      <c r="A126" s="33" t="s">
        <v>127</v>
      </c>
      <c r="B126" s="33" t="s">
        <v>158</v>
      </c>
      <c r="C126" s="34" t="s">
        <v>150</v>
      </c>
      <c r="D126" s="33" t="s">
        <v>278</v>
      </c>
      <c r="E126" s="20">
        <v>65400</v>
      </c>
      <c r="F126" s="35">
        <v>0</v>
      </c>
      <c r="G126" s="35">
        <v>0</v>
      </c>
      <c r="H126" s="35">
        <v>0</v>
      </c>
      <c r="I126" s="35">
        <v>0</v>
      </c>
      <c r="J126" s="37">
        <v>65400</v>
      </c>
      <c r="K126" s="21">
        <v>0</v>
      </c>
      <c r="L126" s="74">
        <v>65400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21">
        <v>0</v>
      </c>
      <c r="T126" s="40">
        <v>0</v>
      </c>
    </row>
    <row r="127" spans="1:20" ht="27" customHeight="1">
      <c r="A127" s="33" t="s">
        <v>178</v>
      </c>
      <c r="B127" s="33"/>
      <c r="C127" s="34"/>
      <c r="D127" s="33" t="s">
        <v>248</v>
      </c>
      <c r="E127" s="20">
        <v>63017</v>
      </c>
      <c r="F127" s="35">
        <v>63017</v>
      </c>
      <c r="G127" s="35">
        <v>63017</v>
      </c>
      <c r="H127" s="35">
        <v>0</v>
      </c>
      <c r="I127" s="35">
        <v>0</v>
      </c>
      <c r="J127" s="37">
        <v>0</v>
      </c>
      <c r="K127" s="21">
        <v>0</v>
      </c>
      <c r="L127" s="74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21">
        <v>0</v>
      </c>
      <c r="T127" s="40">
        <v>0</v>
      </c>
    </row>
    <row r="128" spans="1:20" ht="27" customHeight="1">
      <c r="A128" s="33" t="s">
        <v>180</v>
      </c>
      <c r="B128" s="33" t="s">
        <v>185</v>
      </c>
      <c r="C128" s="34"/>
      <c r="D128" s="33" t="s">
        <v>249</v>
      </c>
      <c r="E128" s="20">
        <v>63017</v>
      </c>
      <c r="F128" s="35">
        <v>63017</v>
      </c>
      <c r="G128" s="35">
        <v>63017</v>
      </c>
      <c r="H128" s="35">
        <v>0</v>
      </c>
      <c r="I128" s="35">
        <v>0</v>
      </c>
      <c r="J128" s="37">
        <v>0</v>
      </c>
      <c r="K128" s="21">
        <v>0</v>
      </c>
      <c r="L128" s="74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21">
        <v>0</v>
      </c>
      <c r="T128" s="40">
        <v>0</v>
      </c>
    </row>
    <row r="129" spans="1:20" ht="27" customHeight="1">
      <c r="A129" s="33" t="s">
        <v>182</v>
      </c>
      <c r="B129" s="33" t="s">
        <v>187</v>
      </c>
      <c r="C129" s="34" t="s">
        <v>185</v>
      </c>
      <c r="D129" s="33" t="s">
        <v>250</v>
      </c>
      <c r="E129" s="20">
        <v>63017</v>
      </c>
      <c r="F129" s="35">
        <v>63017</v>
      </c>
      <c r="G129" s="35">
        <v>63017</v>
      </c>
      <c r="H129" s="35">
        <v>0</v>
      </c>
      <c r="I129" s="35">
        <v>0</v>
      </c>
      <c r="J129" s="37">
        <v>0</v>
      </c>
      <c r="K129" s="21">
        <v>0</v>
      </c>
      <c r="L129" s="74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21">
        <v>0</v>
      </c>
      <c r="T129" s="40">
        <v>0</v>
      </c>
    </row>
    <row r="130" spans="1:20" ht="27" customHeight="1">
      <c r="A130" s="33" t="s">
        <v>189</v>
      </c>
      <c r="B130" s="33"/>
      <c r="C130" s="34"/>
      <c r="D130" s="33" t="s">
        <v>251</v>
      </c>
      <c r="E130" s="20">
        <v>40180</v>
      </c>
      <c r="F130" s="35">
        <v>40180</v>
      </c>
      <c r="G130" s="35">
        <v>40180</v>
      </c>
      <c r="H130" s="35">
        <v>0</v>
      </c>
      <c r="I130" s="35">
        <v>0</v>
      </c>
      <c r="J130" s="37">
        <v>0</v>
      </c>
      <c r="K130" s="21">
        <v>0</v>
      </c>
      <c r="L130" s="74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21">
        <v>0</v>
      </c>
      <c r="T130" s="40">
        <v>0</v>
      </c>
    </row>
    <row r="131" spans="1:20" ht="27" customHeight="1">
      <c r="A131" s="33" t="s">
        <v>191</v>
      </c>
      <c r="B131" s="33" t="s">
        <v>204</v>
      </c>
      <c r="C131" s="34"/>
      <c r="D131" s="33" t="s">
        <v>254</v>
      </c>
      <c r="E131" s="20">
        <v>40180</v>
      </c>
      <c r="F131" s="35">
        <v>40180</v>
      </c>
      <c r="G131" s="35">
        <v>40180</v>
      </c>
      <c r="H131" s="35">
        <v>0</v>
      </c>
      <c r="I131" s="35">
        <v>0</v>
      </c>
      <c r="J131" s="37">
        <v>0</v>
      </c>
      <c r="K131" s="21">
        <v>0</v>
      </c>
      <c r="L131" s="74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21">
        <v>0</v>
      </c>
      <c r="T131" s="40">
        <v>0</v>
      </c>
    </row>
    <row r="132" spans="1:20" ht="27" customHeight="1">
      <c r="A132" s="33" t="s">
        <v>193</v>
      </c>
      <c r="B132" s="33" t="s">
        <v>206</v>
      </c>
      <c r="C132" s="34" t="s">
        <v>125</v>
      </c>
      <c r="D132" s="33" t="s">
        <v>255</v>
      </c>
      <c r="E132" s="20">
        <v>23631</v>
      </c>
      <c r="F132" s="35">
        <v>23631</v>
      </c>
      <c r="G132" s="35">
        <v>23631</v>
      </c>
      <c r="H132" s="35">
        <v>0</v>
      </c>
      <c r="I132" s="35">
        <v>0</v>
      </c>
      <c r="J132" s="37">
        <v>0</v>
      </c>
      <c r="K132" s="21">
        <v>0</v>
      </c>
      <c r="L132" s="74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21">
        <v>0</v>
      </c>
      <c r="T132" s="40">
        <v>0</v>
      </c>
    </row>
    <row r="133" spans="1:20" ht="27" customHeight="1">
      <c r="A133" s="33" t="s">
        <v>193</v>
      </c>
      <c r="B133" s="33" t="s">
        <v>206</v>
      </c>
      <c r="C133" s="34" t="s">
        <v>136</v>
      </c>
      <c r="D133" s="33" t="s">
        <v>256</v>
      </c>
      <c r="E133" s="20">
        <v>16549</v>
      </c>
      <c r="F133" s="35">
        <v>16549</v>
      </c>
      <c r="G133" s="35">
        <v>16549</v>
      </c>
      <c r="H133" s="35">
        <v>0</v>
      </c>
      <c r="I133" s="35">
        <v>0</v>
      </c>
      <c r="J133" s="37">
        <v>0</v>
      </c>
      <c r="K133" s="21">
        <v>0</v>
      </c>
      <c r="L133" s="74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21">
        <v>0</v>
      </c>
      <c r="T133" s="40">
        <v>0</v>
      </c>
    </row>
    <row r="134" spans="1:20" ht="27" customHeight="1">
      <c r="A134" s="33" t="s">
        <v>233</v>
      </c>
      <c r="B134" s="33"/>
      <c r="C134" s="34"/>
      <c r="D134" s="33" t="s">
        <v>265</v>
      </c>
      <c r="E134" s="20">
        <v>37810</v>
      </c>
      <c r="F134" s="35">
        <v>37810</v>
      </c>
      <c r="G134" s="35">
        <v>37810</v>
      </c>
      <c r="H134" s="35">
        <v>0</v>
      </c>
      <c r="I134" s="35">
        <v>0</v>
      </c>
      <c r="J134" s="37">
        <v>0</v>
      </c>
      <c r="K134" s="21">
        <v>0</v>
      </c>
      <c r="L134" s="74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21">
        <v>0</v>
      </c>
      <c r="T134" s="40">
        <v>0</v>
      </c>
    </row>
    <row r="135" spans="1:20" ht="27" customHeight="1">
      <c r="A135" s="33" t="s">
        <v>235</v>
      </c>
      <c r="B135" s="33" t="s">
        <v>140</v>
      </c>
      <c r="C135" s="34"/>
      <c r="D135" s="33" t="s">
        <v>266</v>
      </c>
      <c r="E135" s="20">
        <v>37810</v>
      </c>
      <c r="F135" s="35">
        <v>37810</v>
      </c>
      <c r="G135" s="35">
        <v>37810</v>
      </c>
      <c r="H135" s="35">
        <v>0</v>
      </c>
      <c r="I135" s="35">
        <v>0</v>
      </c>
      <c r="J135" s="37">
        <v>0</v>
      </c>
      <c r="K135" s="21">
        <v>0</v>
      </c>
      <c r="L135" s="74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21">
        <v>0</v>
      </c>
      <c r="T135" s="40">
        <v>0</v>
      </c>
    </row>
    <row r="136" spans="1:20" ht="27" customHeight="1">
      <c r="A136" s="33" t="s">
        <v>237</v>
      </c>
      <c r="B136" s="33" t="s">
        <v>225</v>
      </c>
      <c r="C136" s="34" t="s">
        <v>125</v>
      </c>
      <c r="D136" s="33" t="s">
        <v>267</v>
      </c>
      <c r="E136" s="20">
        <v>37810</v>
      </c>
      <c r="F136" s="35">
        <v>37810</v>
      </c>
      <c r="G136" s="35">
        <v>37810</v>
      </c>
      <c r="H136" s="35">
        <v>0</v>
      </c>
      <c r="I136" s="35">
        <v>0</v>
      </c>
      <c r="J136" s="37">
        <v>0</v>
      </c>
      <c r="K136" s="21">
        <v>0</v>
      </c>
      <c r="L136" s="74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21">
        <v>0</v>
      </c>
      <c r="T136" s="40">
        <v>0</v>
      </c>
    </row>
    <row r="137" spans="1:20" ht="27" customHeight="1">
      <c r="A137" s="33"/>
      <c r="B137" s="33"/>
      <c r="C137" s="34"/>
      <c r="D137" s="33" t="s">
        <v>279</v>
      </c>
      <c r="E137" s="20">
        <v>2500</v>
      </c>
      <c r="F137" s="35">
        <v>0</v>
      </c>
      <c r="G137" s="35">
        <v>0</v>
      </c>
      <c r="H137" s="35">
        <v>0</v>
      </c>
      <c r="I137" s="35">
        <v>0</v>
      </c>
      <c r="J137" s="37">
        <v>2500</v>
      </c>
      <c r="K137" s="21">
        <v>0</v>
      </c>
      <c r="L137" s="74">
        <v>2500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21">
        <v>0</v>
      </c>
      <c r="T137" s="40">
        <v>0</v>
      </c>
    </row>
    <row r="138" spans="1:20" ht="27" customHeight="1">
      <c r="A138" s="33" t="s">
        <v>122</v>
      </c>
      <c r="B138" s="33"/>
      <c r="C138" s="34"/>
      <c r="D138" s="33" t="s">
        <v>240</v>
      </c>
      <c r="E138" s="20">
        <v>2500</v>
      </c>
      <c r="F138" s="35">
        <v>0</v>
      </c>
      <c r="G138" s="35">
        <v>0</v>
      </c>
      <c r="H138" s="35">
        <v>0</v>
      </c>
      <c r="I138" s="35">
        <v>0</v>
      </c>
      <c r="J138" s="37">
        <v>2500</v>
      </c>
      <c r="K138" s="21">
        <v>0</v>
      </c>
      <c r="L138" s="74">
        <v>2500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21">
        <v>0</v>
      </c>
      <c r="T138" s="40">
        <v>0</v>
      </c>
    </row>
    <row r="139" spans="1:20" ht="27" customHeight="1">
      <c r="A139" s="33" t="s">
        <v>124</v>
      </c>
      <c r="B139" s="33" t="s">
        <v>147</v>
      </c>
      <c r="C139" s="34"/>
      <c r="D139" s="33" t="s">
        <v>280</v>
      </c>
      <c r="E139" s="20">
        <v>2500</v>
      </c>
      <c r="F139" s="35">
        <v>0</v>
      </c>
      <c r="G139" s="35">
        <v>0</v>
      </c>
      <c r="H139" s="35">
        <v>0</v>
      </c>
      <c r="I139" s="35">
        <v>0</v>
      </c>
      <c r="J139" s="37">
        <v>2500</v>
      </c>
      <c r="K139" s="21">
        <v>0</v>
      </c>
      <c r="L139" s="74">
        <v>2500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21">
        <v>0</v>
      </c>
      <c r="T139" s="40">
        <v>0</v>
      </c>
    </row>
    <row r="140" spans="1:20" ht="27" customHeight="1">
      <c r="A140" s="33" t="s">
        <v>127</v>
      </c>
      <c r="B140" s="33" t="s">
        <v>149</v>
      </c>
      <c r="C140" s="34" t="s">
        <v>150</v>
      </c>
      <c r="D140" s="33" t="s">
        <v>281</v>
      </c>
      <c r="E140" s="20">
        <v>2500</v>
      </c>
      <c r="F140" s="35">
        <v>0</v>
      </c>
      <c r="G140" s="35">
        <v>0</v>
      </c>
      <c r="H140" s="35">
        <v>0</v>
      </c>
      <c r="I140" s="35">
        <v>0</v>
      </c>
      <c r="J140" s="37">
        <v>2500</v>
      </c>
      <c r="K140" s="21">
        <v>0</v>
      </c>
      <c r="L140" s="74">
        <v>2500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21">
        <v>0</v>
      </c>
      <c r="T140" s="40">
        <v>0</v>
      </c>
    </row>
    <row r="141" spans="1:20" ht="27" customHeight="1">
      <c r="A141" s="33"/>
      <c r="B141" s="33"/>
      <c r="C141" s="34"/>
      <c r="D141" s="33" t="s">
        <v>282</v>
      </c>
      <c r="E141" s="20">
        <v>706855</v>
      </c>
      <c r="F141" s="35">
        <v>677855</v>
      </c>
      <c r="G141" s="35">
        <v>563878</v>
      </c>
      <c r="H141" s="35">
        <v>103638</v>
      </c>
      <c r="I141" s="35">
        <v>10339</v>
      </c>
      <c r="J141" s="37">
        <v>29000</v>
      </c>
      <c r="K141" s="21">
        <v>0</v>
      </c>
      <c r="L141" s="74">
        <v>29000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21">
        <v>0</v>
      </c>
      <c r="T141" s="40">
        <v>0</v>
      </c>
    </row>
    <row r="142" spans="1:20" ht="27" customHeight="1">
      <c r="A142" s="33" t="s">
        <v>122</v>
      </c>
      <c r="B142" s="33"/>
      <c r="C142" s="34"/>
      <c r="D142" s="33" t="s">
        <v>240</v>
      </c>
      <c r="E142" s="20">
        <v>520675</v>
      </c>
      <c r="F142" s="35">
        <v>505675</v>
      </c>
      <c r="G142" s="35">
        <v>395237</v>
      </c>
      <c r="H142" s="35">
        <v>103638</v>
      </c>
      <c r="I142" s="35">
        <v>6800</v>
      </c>
      <c r="J142" s="37">
        <v>15000</v>
      </c>
      <c r="K142" s="21">
        <v>0</v>
      </c>
      <c r="L142" s="74">
        <v>15000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21">
        <v>0</v>
      </c>
      <c r="T142" s="40">
        <v>0</v>
      </c>
    </row>
    <row r="143" spans="1:20" ht="27" customHeight="1">
      <c r="A143" s="33" t="s">
        <v>124</v>
      </c>
      <c r="B143" s="33" t="s">
        <v>142</v>
      </c>
      <c r="C143" s="34"/>
      <c r="D143" s="33" t="s">
        <v>283</v>
      </c>
      <c r="E143" s="20">
        <v>505675</v>
      </c>
      <c r="F143" s="35">
        <v>505675</v>
      </c>
      <c r="G143" s="35">
        <v>395237</v>
      </c>
      <c r="H143" s="35">
        <v>103638</v>
      </c>
      <c r="I143" s="35">
        <v>6800</v>
      </c>
      <c r="J143" s="37">
        <v>0</v>
      </c>
      <c r="K143" s="21">
        <v>0</v>
      </c>
      <c r="L143" s="74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21">
        <v>0</v>
      </c>
      <c r="T143" s="40">
        <v>0</v>
      </c>
    </row>
    <row r="144" spans="1:20" ht="27" customHeight="1">
      <c r="A144" s="33" t="s">
        <v>127</v>
      </c>
      <c r="B144" s="33" t="s">
        <v>145</v>
      </c>
      <c r="C144" s="34" t="s">
        <v>140</v>
      </c>
      <c r="D144" s="33" t="s">
        <v>284</v>
      </c>
      <c r="E144" s="20">
        <v>505675</v>
      </c>
      <c r="F144" s="35">
        <v>505675</v>
      </c>
      <c r="G144" s="35">
        <v>395237</v>
      </c>
      <c r="H144" s="35">
        <v>103638</v>
      </c>
      <c r="I144" s="35">
        <v>6800</v>
      </c>
      <c r="J144" s="37">
        <v>0</v>
      </c>
      <c r="K144" s="21">
        <v>0</v>
      </c>
      <c r="L144" s="74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21">
        <v>0</v>
      </c>
      <c r="T144" s="40">
        <v>0</v>
      </c>
    </row>
    <row r="145" spans="1:20" ht="27" customHeight="1">
      <c r="A145" s="33" t="s">
        <v>124</v>
      </c>
      <c r="B145" s="33" t="s">
        <v>150</v>
      </c>
      <c r="C145" s="34"/>
      <c r="D145" s="33" t="s">
        <v>162</v>
      </c>
      <c r="E145" s="20">
        <v>15000</v>
      </c>
      <c r="F145" s="35">
        <v>0</v>
      </c>
      <c r="G145" s="35">
        <v>0</v>
      </c>
      <c r="H145" s="35">
        <v>0</v>
      </c>
      <c r="I145" s="35">
        <v>0</v>
      </c>
      <c r="J145" s="37">
        <v>15000</v>
      </c>
      <c r="K145" s="21">
        <v>0</v>
      </c>
      <c r="L145" s="74">
        <v>15000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21">
        <v>0</v>
      </c>
      <c r="T145" s="40">
        <v>0</v>
      </c>
    </row>
    <row r="146" spans="1:20" ht="27" customHeight="1">
      <c r="A146" s="33" t="s">
        <v>127</v>
      </c>
      <c r="B146" s="33" t="s">
        <v>161</v>
      </c>
      <c r="C146" s="34" t="s">
        <v>150</v>
      </c>
      <c r="D146" s="33" t="s">
        <v>245</v>
      </c>
      <c r="E146" s="20">
        <v>15000</v>
      </c>
      <c r="F146" s="35">
        <v>0</v>
      </c>
      <c r="G146" s="35">
        <v>0</v>
      </c>
      <c r="H146" s="35">
        <v>0</v>
      </c>
      <c r="I146" s="35">
        <v>0</v>
      </c>
      <c r="J146" s="37">
        <v>15000</v>
      </c>
      <c r="K146" s="21">
        <v>0</v>
      </c>
      <c r="L146" s="74">
        <v>15000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21">
        <v>0</v>
      </c>
      <c r="T146" s="40">
        <v>0</v>
      </c>
    </row>
    <row r="147" spans="1:20" ht="27" customHeight="1">
      <c r="A147" s="33" t="s">
        <v>178</v>
      </c>
      <c r="B147" s="33"/>
      <c r="C147" s="34"/>
      <c r="D147" s="33" t="s">
        <v>248</v>
      </c>
      <c r="E147" s="20">
        <v>74700</v>
      </c>
      <c r="F147" s="35">
        <v>74700</v>
      </c>
      <c r="G147" s="35">
        <v>74700</v>
      </c>
      <c r="H147" s="35">
        <v>0</v>
      </c>
      <c r="I147" s="35">
        <v>0</v>
      </c>
      <c r="J147" s="37">
        <v>0</v>
      </c>
      <c r="K147" s="21">
        <v>0</v>
      </c>
      <c r="L147" s="74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21">
        <v>0</v>
      </c>
      <c r="T147" s="40">
        <v>0</v>
      </c>
    </row>
    <row r="148" spans="1:20" ht="27" customHeight="1">
      <c r="A148" s="33" t="s">
        <v>180</v>
      </c>
      <c r="B148" s="33" t="s">
        <v>185</v>
      </c>
      <c r="C148" s="34"/>
      <c r="D148" s="33" t="s">
        <v>249</v>
      </c>
      <c r="E148" s="20">
        <v>74700</v>
      </c>
      <c r="F148" s="35">
        <v>74700</v>
      </c>
      <c r="G148" s="35">
        <v>74700</v>
      </c>
      <c r="H148" s="35">
        <v>0</v>
      </c>
      <c r="I148" s="35">
        <v>0</v>
      </c>
      <c r="J148" s="37">
        <v>0</v>
      </c>
      <c r="K148" s="21">
        <v>0</v>
      </c>
      <c r="L148" s="74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21">
        <v>0</v>
      </c>
      <c r="T148" s="40">
        <v>0</v>
      </c>
    </row>
    <row r="149" spans="1:20" ht="27" customHeight="1">
      <c r="A149" s="33" t="s">
        <v>182</v>
      </c>
      <c r="B149" s="33" t="s">
        <v>187</v>
      </c>
      <c r="C149" s="34" t="s">
        <v>185</v>
      </c>
      <c r="D149" s="33" t="s">
        <v>250</v>
      </c>
      <c r="E149" s="20">
        <v>74700</v>
      </c>
      <c r="F149" s="35">
        <v>74700</v>
      </c>
      <c r="G149" s="35">
        <v>74700</v>
      </c>
      <c r="H149" s="35">
        <v>0</v>
      </c>
      <c r="I149" s="35">
        <v>0</v>
      </c>
      <c r="J149" s="37">
        <v>0</v>
      </c>
      <c r="K149" s="21">
        <v>0</v>
      </c>
      <c r="L149" s="74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21">
        <v>0</v>
      </c>
      <c r="T149" s="40">
        <v>0</v>
      </c>
    </row>
    <row r="150" spans="1:20" ht="27" customHeight="1">
      <c r="A150" s="33" t="s">
        <v>189</v>
      </c>
      <c r="B150" s="33"/>
      <c r="C150" s="34"/>
      <c r="D150" s="33" t="s">
        <v>251</v>
      </c>
      <c r="E150" s="20">
        <v>52660</v>
      </c>
      <c r="F150" s="35">
        <v>52660</v>
      </c>
      <c r="G150" s="35">
        <v>49121</v>
      </c>
      <c r="H150" s="35">
        <v>0</v>
      </c>
      <c r="I150" s="35">
        <v>3539</v>
      </c>
      <c r="J150" s="37">
        <v>0</v>
      </c>
      <c r="K150" s="21">
        <v>0</v>
      </c>
      <c r="L150" s="74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21">
        <v>0</v>
      </c>
      <c r="T150" s="40">
        <v>0</v>
      </c>
    </row>
    <row r="151" spans="1:20" ht="27" customHeight="1">
      <c r="A151" s="33" t="s">
        <v>191</v>
      </c>
      <c r="B151" s="33" t="s">
        <v>132</v>
      </c>
      <c r="C151" s="34"/>
      <c r="D151" s="33" t="s">
        <v>252</v>
      </c>
      <c r="E151" s="20">
        <v>180</v>
      </c>
      <c r="F151" s="35">
        <v>180</v>
      </c>
      <c r="G151" s="35">
        <v>0</v>
      </c>
      <c r="H151" s="35">
        <v>0</v>
      </c>
      <c r="I151" s="35">
        <v>180</v>
      </c>
      <c r="J151" s="37">
        <v>0</v>
      </c>
      <c r="K151" s="21">
        <v>0</v>
      </c>
      <c r="L151" s="74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21">
        <v>0</v>
      </c>
      <c r="T151" s="40">
        <v>0</v>
      </c>
    </row>
    <row r="152" spans="1:20" ht="27" customHeight="1">
      <c r="A152" s="33" t="s">
        <v>193</v>
      </c>
      <c r="B152" s="33" t="s">
        <v>194</v>
      </c>
      <c r="C152" s="34" t="s">
        <v>150</v>
      </c>
      <c r="D152" s="33" t="s">
        <v>253</v>
      </c>
      <c r="E152" s="20">
        <v>180</v>
      </c>
      <c r="F152" s="35">
        <v>180</v>
      </c>
      <c r="G152" s="35">
        <v>0</v>
      </c>
      <c r="H152" s="35">
        <v>0</v>
      </c>
      <c r="I152" s="35">
        <v>180</v>
      </c>
      <c r="J152" s="37">
        <v>0</v>
      </c>
      <c r="K152" s="21">
        <v>0</v>
      </c>
      <c r="L152" s="74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21">
        <v>0</v>
      </c>
      <c r="T152" s="40">
        <v>0</v>
      </c>
    </row>
    <row r="153" spans="1:20" ht="27" customHeight="1">
      <c r="A153" s="33" t="s">
        <v>191</v>
      </c>
      <c r="B153" s="33" t="s">
        <v>204</v>
      </c>
      <c r="C153" s="34"/>
      <c r="D153" s="33" t="s">
        <v>254</v>
      </c>
      <c r="E153" s="20">
        <v>52480</v>
      </c>
      <c r="F153" s="35">
        <v>52480</v>
      </c>
      <c r="G153" s="35">
        <v>49121</v>
      </c>
      <c r="H153" s="35">
        <v>0</v>
      </c>
      <c r="I153" s="35">
        <v>3359</v>
      </c>
      <c r="J153" s="37">
        <v>0</v>
      </c>
      <c r="K153" s="21">
        <v>0</v>
      </c>
      <c r="L153" s="74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21">
        <v>0</v>
      </c>
      <c r="T153" s="40">
        <v>0</v>
      </c>
    </row>
    <row r="154" spans="1:20" ht="27" customHeight="1">
      <c r="A154" s="33" t="s">
        <v>193</v>
      </c>
      <c r="B154" s="33" t="s">
        <v>206</v>
      </c>
      <c r="C154" s="34" t="s">
        <v>125</v>
      </c>
      <c r="D154" s="33" t="s">
        <v>255</v>
      </c>
      <c r="E154" s="20">
        <v>28013</v>
      </c>
      <c r="F154" s="35">
        <v>28013</v>
      </c>
      <c r="G154" s="35">
        <v>28013</v>
      </c>
      <c r="H154" s="35">
        <v>0</v>
      </c>
      <c r="I154" s="35">
        <v>0</v>
      </c>
      <c r="J154" s="37">
        <v>0</v>
      </c>
      <c r="K154" s="21">
        <v>0</v>
      </c>
      <c r="L154" s="74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21">
        <v>0</v>
      </c>
      <c r="T154" s="40">
        <v>0</v>
      </c>
    </row>
    <row r="155" spans="1:20" ht="27" customHeight="1">
      <c r="A155" s="33" t="s">
        <v>193</v>
      </c>
      <c r="B155" s="33" t="s">
        <v>206</v>
      </c>
      <c r="C155" s="34" t="s">
        <v>136</v>
      </c>
      <c r="D155" s="33" t="s">
        <v>256</v>
      </c>
      <c r="E155" s="20">
        <v>24467</v>
      </c>
      <c r="F155" s="35">
        <v>24467</v>
      </c>
      <c r="G155" s="35">
        <v>21108</v>
      </c>
      <c r="H155" s="35">
        <v>0</v>
      </c>
      <c r="I155" s="35">
        <v>3359</v>
      </c>
      <c r="J155" s="37">
        <v>0</v>
      </c>
      <c r="K155" s="21">
        <v>0</v>
      </c>
      <c r="L155" s="74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21">
        <v>0</v>
      </c>
      <c r="T155" s="40">
        <v>0</v>
      </c>
    </row>
    <row r="156" spans="1:20" ht="27" customHeight="1">
      <c r="A156" s="33" t="s">
        <v>215</v>
      </c>
      <c r="B156" s="33"/>
      <c r="C156" s="34"/>
      <c r="D156" s="33" t="s">
        <v>257</v>
      </c>
      <c r="E156" s="20">
        <v>14000</v>
      </c>
      <c r="F156" s="35">
        <v>0</v>
      </c>
      <c r="G156" s="35">
        <v>0</v>
      </c>
      <c r="H156" s="35">
        <v>0</v>
      </c>
      <c r="I156" s="35">
        <v>0</v>
      </c>
      <c r="J156" s="37">
        <v>14000</v>
      </c>
      <c r="K156" s="21">
        <v>0</v>
      </c>
      <c r="L156" s="74">
        <v>14000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21">
        <v>0</v>
      </c>
      <c r="T156" s="40">
        <v>0</v>
      </c>
    </row>
    <row r="157" spans="1:20" ht="27" customHeight="1">
      <c r="A157" s="33" t="s">
        <v>217</v>
      </c>
      <c r="B157" s="33" t="s">
        <v>125</v>
      </c>
      <c r="C157" s="34"/>
      <c r="D157" s="33" t="s">
        <v>258</v>
      </c>
      <c r="E157" s="20">
        <v>7000</v>
      </c>
      <c r="F157" s="35">
        <v>0</v>
      </c>
      <c r="G157" s="35">
        <v>0</v>
      </c>
      <c r="H157" s="35">
        <v>0</v>
      </c>
      <c r="I157" s="35">
        <v>0</v>
      </c>
      <c r="J157" s="37">
        <v>7000</v>
      </c>
      <c r="K157" s="21">
        <v>0</v>
      </c>
      <c r="L157" s="74">
        <v>7000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21">
        <v>0</v>
      </c>
      <c r="T157" s="40">
        <v>0</v>
      </c>
    </row>
    <row r="158" spans="1:20" ht="27" customHeight="1">
      <c r="A158" s="33" t="s">
        <v>219</v>
      </c>
      <c r="B158" s="33" t="s">
        <v>128</v>
      </c>
      <c r="C158" s="34" t="s">
        <v>150</v>
      </c>
      <c r="D158" s="33" t="s">
        <v>260</v>
      </c>
      <c r="E158" s="20">
        <v>7000</v>
      </c>
      <c r="F158" s="35">
        <v>0</v>
      </c>
      <c r="G158" s="35">
        <v>0</v>
      </c>
      <c r="H158" s="35">
        <v>0</v>
      </c>
      <c r="I158" s="35">
        <v>0</v>
      </c>
      <c r="J158" s="37">
        <v>7000</v>
      </c>
      <c r="K158" s="21">
        <v>0</v>
      </c>
      <c r="L158" s="74">
        <v>7000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21">
        <v>0</v>
      </c>
      <c r="T158" s="40">
        <v>0</v>
      </c>
    </row>
    <row r="159" spans="1:20" ht="27" customHeight="1">
      <c r="A159" s="33" t="s">
        <v>217</v>
      </c>
      <c r="B159" s="33" t="s">
        <v>132</v>
      </c>
      <c r="C159" s="34"/>
      <c r="D159" s="33" t="s">
        <v>263</v>
      </c>
      <c r="E159" s="20">
        <v>7000</v>
      </c>
      <c r="F159" s="35">
        <v>0</v>
      </c>
      <c r="G159" s="35">
        <v>0</v>
      </c>
      <c r="H159" s="35">
        <v>0</v>
      </c>
      <c r="I159" s="35">
        <v>0</v>
      </c>
      <c r="J159" s="37">
        <v>7000</v>
      </c>
      <c r="K159" s="21">
        <v>0</v>
      </c>
      <c r="L159" s="74">
        <v>7000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21">
        <v>0</v>
      </c>
      <c r="T159" s="40">
        <v>0</v>
      </c>
    </row>
    <row r="160" spans="1:20" ht="27" customHeight="1">
      <c r="A160" s="33" t="s">
        <v>219</v>
      </c>
      <c r="B160" s="33" t="s">
        <v>194</v>
      </c>
      <c r="C160" s="34" t="s">
        <v>150</v>
      </c>
      <c r="D160" s="33" t="s">
        <v>264</v>
      </c>
      <c r="E160" s="20">
        <v>7000</v>
      </c>
      <c r="F160" s="35">
        <v>0</v>
      </c>
      <c r="G160" s="35">
        <v>0</v>
      </c>
      <c r="H160" s="35">
        <v>0</v>
      </c>
      <c r="I160" s="35">
        <v>0</v>
      </c>
      <c r="J160" s="37">
        <v>7000</v>
      </c>
      <c r="K160" s="21">
        <v>0</v>
      </c>
      <c r="L160" s="74">
        <v>7000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21">
        <v>0</v>
      </c>
      <c r="T160" s="40">
        <v>0</v>
      </c>
    </row>
    <row r="161" spans="1:20" ht="27" customHeight="1">
      <c r="A161" s="33" t="s">
        <v>233</v>
      </c>
      <c r="B161" s="33"/>
      <c r="C161" s="34"/>
      <c r="D161" s="33" t="s">
        <v>265</v>
      </c>
      <c r="E161" s="20">
        <v>44820</v>
      </c>
      <c r="F161" s="35">
        <v>44820</v>
      </c>
      <c r="G161" s="35">
        <v>44820</v>
      </c>
      <c r="H161" s="35">
        <v>0</v>
      </c>
      <c r="I161" s="35">
        <v>0</v>
      </c>
      <c r="J161" s="37">
        <v>0</v>
      </c>
      <c r="K161" s="21">
        <v>0</v>
      </c>
      <c r="L161" s="74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21">
        <v>0</v>
      </c>
      <c r="T161" s="40">
        <v>0</v>
      </c>
    </row>
    <row r="162" spans="1:20" ht="27" customHeight="1">
      <c r="A162" s="33" t="s">
        <v>235</v>
      </c>
      <c r="B162" s="33" t="s">
        <v>140</v>
      </c>
      <c r="C162" s="34"/>
      <c r="D162" s="33" t="s">
        <v>266</v>
      </c>
      <c r="E162" s="20">
        <v>44820</v>
      </c>
      <c r="F162" s="35">
        <v>44820</v>
      </c>
      <c r="G162" s="35">
        <v>44820</v>
      </c>
      <c r="H162" s="35">
        <v>0</v>
      </c>
      <c r="I162" s="35">
        <v>0</v>
      </c>
      <c r="J162" s="37">
        <v>0</v>
      </c>
      <c r="K162" s="21">
        <v>0</v>
      </c>
      <c r="L162" s="74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21">
        <v>0</v>
      </c>
      <c r="T162" s="40">
        <v>0</v>
      </c>
    </row>
    <row r="163" spans="1:20" ht="27" customHeight="1">
      <c r="A163" s="33" t="s">
        <v>237</v>
      </c>
      <c r="B163" s="33" t="s">
        <v>225</v>
      </c>
      <c r="C163" s="34" t="s">
        <v>125</v>
      </c>
      <c r="D163" s="33" t="s">
        <v>267</v>
      </c>
      <c r="E163" s="20">
        <v>44820</v>
      </c>
      <c r="F163" s="35">
        <v>44820</v>
      </c>
      <c r="G163" s="35">
        <v>44820</v>
      </c>
      <c r="H163" s="35">
        <v>0</v>
      </c>
      <c r="I163" s="35">
        <v>0</v>
      </c>
      <c r="J163" s="37">
        <v>0</v>
      </c>
      <c r="K163" s="21">
        <v>0</v>
      </c>
      <c r="L163" s="74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21">
        <v>0</v>
      </c>
      <c r="T163" s="40">
        <v>0</v>
      </c>
    </row>
    <row r="164" spans="1:20" ht="27" customHeight="1">
      <c r="A164" s="33"/>
      <c r="B164" s="33"/>
      <c r="C164" s="34"/>
      <c r="D164" s="33" t="s">
        <v>285</v>
      </c>
      <c r="E164" s="20">
        <v>195976</v>
      </c>
      <c r="F164" s="35">
        <v>195976</v>
      </c>
      <c r="G164" s="35">
        <v>173641</v>
      </c>
      <c r="H164" s="35">
        <v>22335</v>
      </c>
      <c r="I164" s="35">
        <v>0</v>
      </c>
      <c r="J164" s="37">
        <v>0</v>
      </c>
      <c r="K164" s="21">
        <v>0</v>
      </c>
      <c r="L164" s="74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21">
        <v>0</v>
      </c>
      <c r="T164" s="40">
        <v>0</v>
      </c>
    </row>
    <row r="165" spans="1:20" ht="27" customHeight="1">
      <c r="A165" s="33" t="s">
        <v>171</v>
      </c>
      <c r="B165" s="33"/>
      <c r="C165" s="34"/>
      <c r="D165" s="33" t="s">
        <v>286</v>
      </c>
      <c r="E165" s="20">
        <v>157336</v>
      </c>
      <c r="F165" s="35">
        <v>157336</v>
      </c>
      <c r="G165" s="35">
        <v>135001</v>
      </c>
      <c r="H165" s="35">
        <v>22335</v>
      </c>
      <c r="I165" s="35">
        <v>0</v>
      </c>
      <c r="J165" s="37">
        <v>0</v>
      </c>
      <c r="K165" s="21">
        <v>0</v>
      </c>
      <c r="L165" s="74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21">
        <v>0</v>
      </c>
      <c r="T165" s="40">
        <v>0</v>
      </c>
    </row>
    <row r="166" spans="1:20" ht="27" customHeight="1">
      <c r="A166" s="33" t="s">
        <v>173</v>
      </c>
      <c r="B166" s="33" t="s">
        <v>130</v>
      </c>
      <c r="C166" s="34"/>
      <c r="D166" s="33" t="s">
        <v>287</v>
      </c>
      <c r="E166" s="20">
        <v>157336</v>
      </c>
      <c r="F166" s="35">
        <v>157336</v>
      </c>
      <c r="G166" s="35">
        <v>135001</v>
      </c>
      <c r="H166" s="35">
        <v>22335</v>
      </c>
      <c r="I166" s="35">
        <v>0</v>
      </c>
      <c r="J166" s="37">
        <v>0</v>
      </c>
      <c r="K166" s="21">
        <v>0</v>
      </c>
      <c r="L166" s="74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21">
        <v>0</v>
      </c>
      <c r="T166" s="40">
        <v>0</v>
      </c>
    </row>
    <row r="167" spans="1:20" ht="27" customHeight="1">
      <c r="A167" s="33" t="s">
        <v>175</v>
      </c>
      <c r="B167" s="33" t="s">
        <v>176</v>
      </c>
      <c r="C167" s="34" t="s">
        <v>130</v>
      </c>
      <c r="D167" s="33" t="s">
        <v>288</v>
      </c>
      <c r="E167" s="20">
        <v>157336</v>
      </c>
      <c r="F167" s="35">
        <v>157336</v>
      </c>
      <c r="G167" s="35">
        <v>135001</v>
      </c>
      <c r="H167" s="35">
        <v>22335</v>
      </c>
      <c r="I167" s="35">
        <v>0</v>
      </c>
      <c r="J167" s="37">
        <v>0</v>
      </c>
      <c r="K167" s="21">
        <v>0</v>
      </c>
      <c r="L167" s="74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21">
        <v>0</v>
      </c>
      <c r="T167" s="40">
        <v>0</v>
      </c>
    </row>
    <row r="168" spans="1:20" ht="27" customHeight="1">
      <c r="A168" s="33" t="s">
        <v>178</v>
      </c>
      <c r="B168" s="33"/>
      <c r="C168" s="34"/>
      <c r="D168" s="33" t="s">
        <v>248</v>
      </c>
      <c r="E168" s="20">
        <v>24150</v>
      </c>
      <c r="F168" s="35">
        <v>24150</v>
      </c>
      <c r="G168" s="35">
        <v>24150</v>
      </c>
      <c r="H168" s="35">
        <v>0</v>
      </c>
      <c r="I168" s="35">
        <v>0</v>
      </c>
      <c r="J168" s="37">
        <v>0</v>
      </c>
      <c r="K168" s="21">
        <v>0</v>
      </c>
      <c r="L168" s="74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21">
        <v>0</v>
      </c>
      <c r="T168" s="40">
        <v>0</v>
      </c>
    </row>
    <row r="169" spans="1:20" ht="27" customHeight="1">
      <c r="A169" s="33" t="s">
        <v>180</v>
      </c>
      <c r="B169" s="33" t="s">
        <v>185</v>
      </c>
      <c r="C169" s="34"/>
      <c r="D169" s="33" t="s">
        <v>249</v>
      </c>
      <c r="E169" s="20">
        <v>24150</v>
      </c>
      <c r="F169" s="35">
        <v>24150</v>
      </c>
      <c r="G169" s="35">
        <v>24150</v>
      </c>
      <c r="H169" s="35">
        <v>0</v>
      </c>
      <c r="I169" s="35">
        <v>0</v>
      </c>
      <c r="J169" s="37">
        <v>0</v>
      </c>
      <c r="K169" s="21">
        <v>0</v>
      </c>
      <c r="L169" s="74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21">
        <v>0</v>
      </c>
      <c r="T169" s="40">
        <v>0</v>
      </c>
    </row>
    <row r="170" spans="1:20" ht="27" customHeight="1">
      <c r="A170" s="33" t="s">
        <v>182</v>
      </c>
      <c r="B170" s="33" t="s">
        <v>187</v>
      </c>
      <c r="C170" s="34" t="s">
        <v>185</v>
      </c>
      <c r="D170" s="33" t="s">
        <v>250</v>
      </c>
      <c r="E170" s="20">
        <v>24150</v>
      </c>
      <c r="F170" s="35">
        <v>24150</v>
      </c>
      <c r="G170" s="35">
        <v>24150</v>
      </c>
      <c r="H170" s="35">
        <v>0</v>
      </c>
      <c r="I170" s="35">
        <v>0</v>
      </c>
      <c r="J170" s="37">
        <v>0</v>
      </c>
      <c r="K170" s="21">
        <v>0</v>
      </c>
      <c r="L170" s="74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21">
        <v>0</v>
      </c>
      <c r="T170" s="40">
        <v>0</v>
      </c>
    </row>
    <row r="171" spans="1:20" ht="27" customHeight="1">
      <c r="A171" s="33" t="s">
        <v>233</v>
      </c>
      <c r="B171" s="33"/>
      <c r="C171" s="34"/>
      <c r="D171" s="33" t="s">
        <v>265</v>
      </c>
      <c r="E171" s="20">
        <v>14490</v>
      </c>
      <c r="F171" s="35">
        <v>14490</v>
      </c>
      <c r="G171" s="35">
        <v>14490</v>
      </c>
      <c r="H171" s="35">
        <v>0</v>
      </c>
      <c r="I171" s="35">
        <v>0</v>
      </c>
      <c r="J171" s="37">
        <v>0</v>
      </c>
      <c r="K171" s="21">
        <v>0</v>
      </c>
      <c r="L171" s="74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21">
        <v>0</v>
      </c>
      <c r="T171" s="40">
        <v>0</v>
      </c>
    </row>
    <row r="172" spans="1:20" ht="27" customHeight="1">
      <c r="A172" s="33" t="s">
        <v>235</v>
      </c>
      <c r="B172" s="33" t="s">
        <v>140</v>
      </c>
      <c r="C172" s="34"/>
      <c r="D172" s="33" t="s">
        <v>266</v>
      </c>
      <c r="E172" s="20">
        <v>14490</v>
      </c>
      <c r="F172" s="35">
        <v>14490</v>
      </c>
      <c r="G172" s="35">
        <v>14490</v>
      </c>
      <c r="H172" s="35">
        <v>0</v>
      </c>
      <c r="I172" s="35">
        <v>0</v>
      </c>
      <c r="J172" s="37">
        <v>0</v>
      </c>
      <c r="K172" s="21">
        <v>0</v>
      </c>
      <c r="L172" s="74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21">
        <v>0</v>
      </c>
      <c r="T172" s="40">
        <v>0</v>
      </c>
    </row>
    <row r="173" spans="1:20" ht="27" customHeight="1">
      <c r="A173" s="33" t="s">
        <v>237</v>
      </c>
      <c r="B173" s="33" t="s">
        <v>225</v>
      </c>
      <c r="C173" s="34" t="s">
        <v>125</v>
      </c>
      <c r="D173" s="33" t="s">
        <v>267</v>
      </c>
      <c r="E173" s="20">
        <v>14490</v>
      </c>
      <c r="F173" s="35">
        <v>14490</v>
      </c>
      <c r="G173" s="35">
        <v>14490</v>
      </c>
      <c r="H173" s="35">
        <v>0</v>
      </c>
      <c r="I173" s="35">
        <v>0</v>
      </c>
      <c r="J173" s="37">
        <v>0</v>
      </c>
      <c r="K173" s="21">
        <v>0</v>
      </c>
      <c r="L173" s="74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21">
        <v>0</v>
      </c>
      <c r="T173" s="40">
        <v>0</v>
      </c>
    </row>
    <row r="174" spans="1:20" ht="27" customHeight="1">
      <c r="A174" s="33"/>
      <c r="B174" s="33"/>
      <c r="C174" s="34"/>
      <c r="D174" s="33" t="s">
        <v>289</v>
      </c>
      <c r="E174" s="20">
        <v>666200</v>
      </c>
      <c r="F174" s="35">
        <v>666200</v>
      </c>
      <c r="G174" s="35">
        <v>0</v>
      </c>
      <c r="H174" s="35">
        <v>60000</v>
      </c>
      <c r="I174" s="35">
        <v>606200</v>
      </c>
      <c r="J174" s="37">
        <v>0</v>
      </c>
      <c r="K174" s="21">
        <v>0</v>
      </c>
      <c r="L174" s="74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21">
        <v>0</v>
      </c>
      <c r="T174" s="40">
        <v>0</v>
      </c>
    </row>
    <row r="175" spans="1:20" ht="27" customHeight="1">
      <c r="A175" s="33" t="s">
        <v>215</v>
      </c>
      <c r="B175" s="33"/>
      <c r="C175" s="34"/>
      <c r="D175" s="33" t="s">
        <v>257</v>
      </c>
      <c r="E175" s="20">
        <v>666200</v>
      </c>
      <c r="F175" s="35">
        <v>666200</v>
      </c>
      <c r="G175" s="35">
        <v>0</v>
      </c>
      <c r="H175" s="35">
        <v>60000</v>
      </c>
      <c r="I175" s="35">
        <v>606200</v>
      </c>
      <c r="J175" s="37">
        <v>0</v>
      </c>
      <c r="K175" s="21">
        <v>0</v>
      </c>
      <c r="L175" s="74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21">
        <v>0</v>
      </c>
      <c r="T175" s="40">
        <v>0</v>
      </c>
    </row>
    <row r="176" spans="1:20" ht="27" customHeight="1">
      <c r="A176" s="33" t="s">
        <v>217</v>
      </c>
      <c r="B176" s="33" t="s">
        <v>125</v>
      </c>
      <c r="C176" s="34"/>
      <c r="D176" s="33" t="s">
        <v>258</v>
      </c>
      <c r="E176" s="20">
        <v>81000</v>
      </c>
      <c r="F176" s="35">
        <v>81000</v>
      </c>
      <c r="G176" s="35">
        <v>0</v>
      </c>
      <c r="H176" s="35">
        <v>0</v>
      </c>
      <c r="I176" s="35">
        <v>81000</v>
      </c>
      <c r="J176" s="37">
        <v>0</v>
      </c>
      <c r="K176" s="21">
        <v>0</v>
      </c>
      <c r="L176" s="74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21">
        <v>0</v>
      </c>
      <c r="T176" s="40">
        <v>0</v>
      </c>
    </row>
    <row r="177" spans="1:20" ht="27" customHeight="1">
      <c r="A177" s="33" t="s">
        <v>219</v>
      </c>
      <c r="B177" s="33" t="s">
        <v>128</v>
      </c>
      <c r="C177" s="34" t="s">
        <v>221</v>
      </c>
      <c r="D177" s="33" t="s">
        <v>259</v>
      </c>
      <c r="E177" s="20">
        <v>81000</v>
      </c>
      <c r="F177" s="35">
        <v>81000</v>
      </c>
      <c r="G177" s="35">
        <v>0</v>
      </c>
      <c r="H177" s="35">
        <v>0</v>
      </c>
      <c r="I177" s="35">
        <v>81000</v>
      </c>
      <c r="J177" s="37">
        <v>0</v>
      </c>
      <c r="K177" s="21">
        <v>0</v>
      </c>
      <c r="L177" s="74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21">
        <v>0</v>
      </c>
      <c r="T177" s="40">
        <v>0</v>
      </c>
    </row>
    <row r="178" spans="1:20" ht="27" customHeight="1">
      <c r="A178" s="33" t="s">
        <v>217</v>
      </c>
      <c r="B178" s="33" t="s">
        <v>132</v>
      </c>
      <c r="C178" s="34"/>
      <c r="D178" s="33" t="s">
        <v>263</v>
      </c>
      <c r="E178" s="20">
        <v>585200</v>
      </c>
      <c r="F178" s="35">
        <v>585200</v>
      </c>
      <c r="G178" s="35">
        <v>0</v>
      </c>
      <c r="H178" s="35">
        <v>60000</v>
      </c>
      <c r="I178" s="35">
        <v>525200</v>
      </c>
      <c r="J178" s="37">
        <v>0</v>
      </c>
      <c r="K178" s="21">
        <v>0</v>
      </c>
      <c r="L178" s="74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21">
        <v>0</v>
      </c>
      <c r="T178" s="40">
        <v>0</v>
      </c>
    </row>
    <row r="179" spans="1:20" ht="27" customHeight="1">
      <c r="A179" s="33" t="s">
        <v>219</v>
      </c>
      <c r="B179" s="33" t="s">
        <v>194</v>
      </c>
      <c r="C179" s="34" t="s">
        <v>185</v>
      </c>
      <c r="D179" s="33" t="s">
        <v>290</v>
      </c>
      <c r="E179" s="20">
        <v>585200</v>
      </c>
      <c r="F179" s="35">
        <v>585200</v>
      </c>
      <c r="G179" s="35">
        <v>0</v>
      </c>
      <c r="H179" s="35">
        <v>60000</v>
      </c>
      <c r="I179" s="35">
        <v>525200</v>
      </c>
      <c r="J179" s="37">
        <v>0</v>
      </c>
      <c r="K179" s="21">
        <v>0</v>
      </c>
      <c r="L179" s="74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21">
        <v>0</v>
      </c>
      <c r="T179" s="40">
        <v>0</v>
      </c>
    </row>
    <row r="180" spans="1:20" ht="27" customHeight="1">
      <c r="A180" s="33"/>
      <c r="B180" s="33"/>
      <c r="C180" s="34"/>
      <c r="D180" s="33" t="s">
        <v>291</v>
      </c>
      <c r="E180" s="20">
        <v>89342</v>
      </c>
      <c r="F180" s="35">
        <v>89342</v>
      </c>
      <c r="G180" s="35">
        <v>78321</v>
      </c>
      <c r="H180" s="35">
        <v>11021</v>
      </c>
      <c r="I180" s="35">
        <v>0</v>
      </c>
      <c r="J180" s="37">
        <v>0</v>
      </c>
      <c r="K180" s="21">
        <v>0</v>
      </c>
      <c r="L180" s="74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21">
        <v>0</v>
      </c>
      <c r="T180" s="40">
        <v>0</v>
      </c>
    </row>
    <row r="181" spans="1:20" ht="27" customHeight="1">
      <c r="A181" s="33" t="s">
        <v>178</v>
      </c>
      <c r="B181" s="33"/>
      <c r="C181" s="34"/>
      <c r="D181" s="33" t="s">
        <v>248</v>
      </c>
      <c r="E181" s="20">
        <v>82975</v>
      </c>
      <c r="F181" s="35">
        <v>82975</v>
      </c>
      <c r="G181" s="35">
        <v>71954</v>
      </c>
      <c r="H181" s="35">
        <v>11021</v>
      </c>
      <c r="I181" s="35">
        <v>0</v>
      </c>
      <c r="J181" s="37">
        <v>0</v>
      </c>
      <c r="K181" s="21">
        <v>0</v>
      </c>
      <c r="L181" s="74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21">
        <v>0</v>
      </c>
      <c r="T181" s="40">
        <v>0</v>
      </c>
    </row>
    <row r="182" spans="1:20" ht="27" customHeight="1">
      <c r="A182" s="33" t="s">
        <v>180</v>
      </c>
      <c r="B182" s="33" t="s">
        <v>125</v>
      </c>
      <c r="C182" s="34"/>
      <c r="D182" s="33" t="s">
        <v>292</v>
      </c>
      <c r="E182" s="20">
        <v>72364</v>
      </c>
      <c r="F182" s="35">
        <v>72364</v>
      </c>
      <c r="G182" s="35">
        <v>61343</v>
      </c>
      <c r="H182" s="35">
        <v>11021</v>
      </c>
      <c r="I182" s="35">
        <v>0</v>
      </c>
      <c r="J182" s="37">
        <v>0</v>
      </c>
      <c r="K182" s="21">
        <v>0</v>
      </c>
      <c r="L182" s="74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21">
        <v>0</v>
      </c>
      <c r="T182" s="40">
        <v>0</v>
      </c>
    </row>
    <row r="183" spans="1:20" ht="27" customHeight="1">
      <c r="A183" s="33" t="s">
        <v>182</v>
      </c>
      <c r="B183" s="33" t="s">
        <v>128</v>
      </c>
      <c r="C183" s="34" t="s">
        <v>183</v>
      </c>
      <c r="D183" s="33" t="s">
        <v>293</v>
      </c>
      <c r="E183" s="20">
        <v>72364</v>
      </c>
      <c r="F183" s="35">
        <v>72364</v>
      </c>
      <c r="G183" s="35">
        <v>61343</v>
      </c>
      <c r="H183" s="35">
        <v>11021</v>
      </c>
      <c r="I183" s="35">
        <v>0</v>
      </c>
      <c r="J183" s="37">
        <v>0</v>
      </c>
      <c r="K183" s="21">
        <v>0</v>
      </c>
      <c r="L183" s="74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21">
        <v>0</v>
      </c>
      <c r="T183" s="40">
        <v>0</v>
      </c>
    </row>
    <row r="184" spans="1:20" ht="27" customHeight="1">
      <c r="A184" s="33" t="s">
        <v>180</v>
      </c>
      <c r="B184" s="33" t="s">
        <v>185</v>
      </c>
      <c r="C184" s="34"/>
      <c r="D184" s="33" t="s">
        <v>249</v>
      </c>
      <c r="E184" s="20">
        <v>10611</v>
      </c>
      <c r="F184" s="35">
        <v>10611</v>
      </c>
      <c r="G184" s="35">
        <v>10611</v>
      </c>
      <c r="H184" s="35">
        <v>0</v>
      </c>
      <c r="I184" s="35">
        <v>0</v>
      </c>
      <c r="J184" s="37">
        <v>0</v>
      </c>
      <c r="K184" s="21">
        <v>0</v>
      </c>
      <c r="L184" s="74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21">
        <v>0</v>
      </c>
      <c r="T184" s="40">
        <v>0</v>
      </c>
    </row>
    <row r="185" spans="1:20" ht="27" customHeight="1">
      <c r="A185" s="33" t="s">
        <v>182</v>
      </c>
      <c r="B185" s="33" t="s">
        <v>187</v>
      </c>
      <c r="C185" s="34" t="s">
        <v>185</v>
      </c>
      <c r="D185" s="33" t="s">
        <v>250</v>
      </c>
      <c r="E185" s="20">
        <v>10611</v>
      </c>
      <c r="F185" s="35">
        <v>10611</v>
      </c>
      <c r="G185" s="35">
        <v>10611</v>
      </c>
      <c r="H185" s="35">
        <v>0</v>
      </c>
      <c r="I185" s="35">
        <v>0</v>
      </c>
      <c r="J185" s="37">
        <v>0</v>
      </c>
      <c r="K185" s="21">
        <v>0</v>
      </c>
      <c r="L185" s="74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21">
        <v>0</v>
      </c>
      <c r="T185" s="40">
        <v>0</v>
      </c>
    </row>
    <row r="186" spans="1:20" ht="27" customHeight="1">
      <c r="A186" s="33" t="s">
        <v>233</v>
      </c>
      <c r="B186" s="33"/>
      <c r="C186" s="34"/>
      <c r="D186" s="33" t="s">
        <v>265</v>
      </c>
      <c r="E186" s="20">
        <v>6367</v>
      </c>
      <c r="F186" s="35">
        <v>6367</v>
      </c>
      <c r="G186" s="35">
        <v>6367</v>
      </c>
      <c r="H186" s="35">
        <v>0</v>
      </c>
      <c r="I186" s="35">
        <v>0</v>
      </c>
      <c r="J186" s="37">
        <v>0</v>
      </c>
      <c r="K186" s="21">
        <v>0</v>
      </c>
      <c r="L186" s="74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21">
        <v>0</v>
      </c>
      <c r="T186" s="40">
        <v>0</v>
      </c>
    </row>
    <row r="187" spans="1:20" ht="27" customHeight="1">
      <c r="A187" s="33" t="s">
        <v>235</v>
      </c>
      <c r="B187" s="33" t="s">
        <v>140</v>
      </c>
      <c r="C187" s="34"/>
      <c r="D187" s="33" t="s">
        <v>266</v>
      </c>
      <c r="E187" s="20">
        <v>6367</v>
      </c>
      <c r="F187" s="35">
        <v>6367</v>
      </c>
      <c r="G187" s="35">
        <v>6367</v>
      </c>
      <c r="H187" s="35">
        <v>0</v>
      </c>
      <c r="I187" s="35">
        <v>0</v>
      </c>
      <c r="J187" s="37">
        <v>0</v>
      </c>
      <c r="K187" s="21">
        <v>0</v>
      </c>
      <c r="L187" s="74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21">
        <v>0</v>
      </c>
      <c r="T187" s="40">
        <v>0</v>
      </c>
    </row>
    <row r="188" spans="1:20" ht="27" customHeight="1">
      <c r="A188" s="33" t="s">
        <v>237</v>
      </c>
      <c r="B188" s="33" t="s">
        <v>225</v>
      </c>
      <c r="C188" s="34" t="s">
        <v>125</v>
      </c>
      <c r="D188" s="33" t="s">
        <v>267</v>
      </c>
      <c r="E188" s="20">
        <v>6367</v>
      </c>
      <c r="F188" s="35">
        <v>6367</v>
      </c>
      <c r="G188" s="35">
        <v>6367</v>
      </c>
      <c r="H188" s="35">
        <v>0</v>
      </c>
      <c r="I188" s="35">
        <v>0</v>
      </c>
      <c r="J188" s="37">
        <v>0</v>
      </c>
      <c r="K188" s="21">
        <v>0</v>
      </c>
      <c r="L188" s="74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21">
        <v>0</v>
      </c>
      <c r="T188" s="40">
        <v>0</v>
      </c>
    </row>
    <row r="189" spans="1:20" ht="27" customHeight="1">
      <c r="A189" s="33"/>
      <c r="B189" s="33"/>
      <c r="C189" s="34"/>
      <c r="D189" s="33" t="s">
        <v>294</v>
      </c>
      <c r="E189" s="20">
        <v>750687</v>
      </c>
      <c r="F189" s="35">
        <v>750687</v>
      </c>
      <c r="G189" s="35">
        <v>662014</v>
      </c>
      <c r="H189" s="35">
        <v>88673</v>
      </c>
      <c r="I189" s="35">
        <v>0</v>
      </c>
      <c r="J189" s="37">
        <v>0</v>
      </c>
      <c r="K189" s="21">
        <v>0</v>
      </c>
      <c r="L189" s="74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21">
        <v>0</v>
      </c>
      <c r="T189" s="40">
        <v>0</v>
      </c>
    </row>
    <row r="190" spans="1:20" ht="27" customHeight="1">
      <c r="A190" s="33" t="s">
        <v>178</v>
      </c>
      <c r="B190" s="33"/>
      <c r="C190" s="34"/>
      <c r="D190" s="33" t="s">
        <v>248</v>
      </c>
      <c r="E190" s="20">
        <v>89927</v>
      </c>
      <c r="F190" s="35">
        <v>89927</v>
      </c>
      <c r="G190" s="35">
        <v>89927</v>
      </c>
      <c r="H190" s="35">
        <v>0</v>
      </c>
      <c r="I190" s="35">
        <v>0</v>
      </c>
      <c r="J190" s="37">
        <v>0</v>
      </c>
      <c r="K190" s="21">
        <v>0</v>
      </c>
      <c r="L190" s="74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21">
        <v>0</v>
      </c>
      <c r="T190" s="40">
        <v>0</v>
      </c>
    </row>
    <row r="191" spans="1:20" ht="27" customHeight="1">
      <c r="A191" s="33" t="s">
        <v>180</v>
      </c>
      <c r="B191" s="33" t="s">
        <v>185</v>
      </c>
      <c r="C191" s="34"/>
      <c r="D191" s="33" t="s">
        <v>249</v>
      </c>
      <c r="E191" s="20">
        <v>89927</v>
      </c>
      <c r="F191" s="35">
        <v>89927</v>
      </c>
      <c r="G191" s="35">
        <v>89927</v>
      </c>
      <c r="H191" s="35">
        <v>0</v>
      </c>
      <c r="I191" s="35">
        <v>0</v>
      </c>
      <c r="J191" s="37">
        <v>0</v>
      </c>
      <c r="K191" s="21">
        <v>0</v>
      </c>
      <c r="L191" s="74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21">
        <v>0</v>
      </c>
      <c r="T191" s="40">
        <v>0</v>
      </c>
    </row>
    <row r="192" spans="1:20" ht="27" customHeight="1">
      <c r="A192" s="33" t="s">
        <v>182</v>
      </c>
      <c r="B192" s="33" t="s">
        <v>187</v>
      </c>
      <c r="C192" s="34" t="s">
        <v>185</v>
      </c>
      <c r="D192" s="33" t="s">
        <v>250</v>
      </c>
      <c r="E192" s="20">
        <v>89927</v>
      </c>
      <c r="F192" s="35">
        <v>89927</v>
      </c>
      <c r="G192" s="35">
        <v>89927</v>
      </c>
      <c r="H192" s="35">
        <v>0</v>
      </c>
      <c r="I192" s="35">
        <v>0</v>
      </c>
      <c r="J192" s="37">
        <v>0</v>
      </c>
      <c r="K192" s="21">
        <v>0</v>
      </c>
      <c r="L192" s="74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21">
        <v>0</v>
      </c>
      <c r="T192" s="40">
        <v>0</v>
      </c>
    </row>
    <row r="193" spans="1:20" ht="27" customHeight="1">
      <c r="A193" s="33" t="s">
        <v>209</v>
      </c>
      <c r="B193" s="33"/>
      <c r="C193" s="34"/>
      <c r="D193" s="33" t="s">
        <v>295</v>
      </c>
      <c r="E193" s="20">
        <v>606804</v>
      </c>
      <c r="F193" s="35">
        <v>606804</v>
      </c>
      <c r="G193" s="35">
        <v>518131</v>
      </c>
      <c r="H193" s="35">
        <v>88673</v>
      </c>
      <c r="I193" s="35">
        <v>0</v>
      </c>
      <c r="J193" s="37">
        <v>0</v>
      </c>
      <c r="K193" s="21">
        <v>0</v>
      </c>
      <c r="L193" s="74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21">
        <v>0</v>
      </c>
      <c r="T193" s="40">
        <v>0</v>
      </c>
    </row>
    <row r="194" spans="1:20" ht="27" customHeight="1">
      <c r="A194" s="33" t="s">
        <v>211</v>
      </c>
      <c r="B194" s="33" t="s">
        <v>125</v>
      </c>
      <c r="C194" s="34"/>
      <c r="D194" s="33" t="s">
        <v>296</v>
      </c>
      <c r="E194" s="20">
        <v>606804</v>
      </c>
      <c r="F194" s="35">
        <v>606804</v>
      </c>
      <c r="G194" s="35">
        <v>518131</v>
      </c>
      <c r="H194" s="35">
        <v>88673</v>
      </c>
      <c r="I194" s="35">
        <v>0</v>
      </c>
      <c r="J194" s="37">
        <v>0</v>
      </c>
      <c r="K194" s="21">
        <v>0</v>
      </c>
      <c r="L194" s="74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21">
        <v>0</v>
      </c>
      <c r="T194" s="40">
        <v>0</v>
      </c>
    </row>
    <row r="195" spans="1:20" ht="27" customHeight="1">
      <c r="A195" s="33" t="s">
        <v>213</v>
      </c>
      <c r="B195" s="33" t="s">
        <v>128</v>
      </c>
      <c r="C195" s="34" t="s">
        <v>150</v>
      </c>
      <c r="D195" s="33" t="s">
        <v>297</v>
      </c>
      <c r="E195" s="20">
        <v>606804</v>
      </c>
      <c r="F195" s="35">
        <v>606804</v>
      </c>
      <c r="G195" s="35">
        <v>518131</v>
      </c>
      <c r="H195" s="35">
        <v>88673</v>
      </c>
      <c r="I195" s="35">
        <v>0</v>
      </c>
      <c r="J195" s="37">
        <v>0</v>
      </c>
      <c r="K195" s="21">
        <v>0</v>
      </c>
      <c r="L195" s="74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21">
        <v>0</v>
      </c>
      <c r="T195" s="40">
        <v>0</v>
      </c>
    </row>
    <row r="196" spans="1:20" ht="27" customHeight="1">
      <c r="A196" s="33" t="s">
        <v>233</v>
      </c>
      <c r="B196" s="33"/>
      <c r="C196" s="34"/>
      <c r="D196" s="33" t="s">
        <v>265</v>
      </c>
      <c r="E196" s="20">
        <v>53956</v>
      </c>
      <c r="F196" s="35">
        <v>53956</v>
      </c>
      <c r="G196" s="35">
        <v>53956</v>
      </c>
      <c r="H196" s="35">
        <v>0</v>
      </c>
      <c r="I196" s="35">
        <v>0</v>
      </c>
      <c r="J196" s="37">
        <v>0</v>
      </c>
      <c r="K196" s="21">
        <v>0</v>
      </c>
      <c r="L196" s="74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21">
        <v>0</v>
      </c>
      <c r="T196" s="40">
        <v>0</v>
      </c>
    </row>
    <row r="197" spans="1:20" ht="27" customHeight="1">
      <c r="A197" s="33" t="s">
        <v>235</v>
      </c>
      <c r="B197" s="33" t="s">
        <v>140</v>
      </c>
      <c r="C197" s="34"/>
      <c r="D197" s="33" t="s">
        <v>266</v>
      </c>
      <c r="E197" s="20">
        <v>53956</v>
      </c>
      <c r="F197" s="35">
        <v>53956</v>
      </c>
      <c r="G197" s="35">
        <v>53956</v>
      </c>
      <c r="H197" s="35">
        <v>0</v>
      </c>
      <c r="I197" s="35">
        <v>0</v>
      </c>
      <c r="J197" s="37">
        <v>0</v>
      </c>
      <c r="K197" s="21">
        <v>0</v>
      </c>
      <c r="L197" s="74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21">
        <v>0</v>
      </c>
      <c r="T197" s="40">
        <v>0</v>
      </c>
    </row>
    <row r="198" spans="1:20" ht="27" customHeight="1">
      <c r="A198" s="33" t="s">
        <v>237</v>
      </c>
      <c r="B198" s="33" t="s">
        <v>225</v>
      </c>
      <c r="C198" s="34" t="s">
        <v>125</v>
      </c>
      <c r="D198" s="33" t="s">
        <v>267</v>
      </c>
      <c r="E198" s="20">
        <v>53956</v>
      </c>
      <c r="F198" s="35">
        <v>53956</v>
      </c>
      <c r="G198" s="35">
        <v>53956</v>
      </c>
      <c r="H198" s="35">
        <v>0</v>
      </c>
      <c r="I198" s="35">
        <v>0</v>
      </c>
      <c r="J198" s="37">
        <v>0</v>
      </c>
      <c r="K198" s="21">
        <v>0</v>
      </c>
      <c r="L198" s="74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21">
        <v>0</v>
      </c>
      <c r="T198" s="40">
        <v>0</v>
      </c>
    </row>
    <row r="199" spans="1:20" ht="27" customHeight="1">
      <c r="A199" s="33"/>
      <c r="B199" s="33"/>
      <c r="C199" s="34"/>
      <c r="D199" s="33" t="s">
        <v>298</v>
      </c>
      <c r="E199" s="20">
        <v>265984</v>
      </c>
      <c r="F199" s="35">
        <v>265984</v>
      </c>
      <c r="G199" s="35">
        <v>232952</v>
      </c>
      <c r="H199" s="35">
        <v>33032</v>
      </c>
      <c r="I199" s="35">
        <v>0</v>
      </c>
      <c r="J199" s="37">
        <v>0</v>
      </c>
      <c r="K199" s="21">
        <v>0</v>
      </c>
      <c r="L199" s="74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21">
        <v>0</v>
      </c>
      <c r="T199" s="40">
        <v>0</v>
      </c>
    </row>
    <row r="200" spans="1:20" ht="27" customHeight="1">
      <c r="A200" s="33" t="s">
        <v>215</v>
      </c>
      <c r="B200" s="33"/>
      <c r="C200" s="34"/>
      <c r="D200" s="33" t="s">
        <v>257</v>
      </c>
      <c r="E200" s="20">
        <v>265984</v>
      </c>
      <c r="F200" s="35">
        <v>265984</v>
      </c>
      <c r="G200" s="35">
        <v>232952</v>
      </c>
      <c r="H200" s="35">
        <v>33032</v>
      </c>
      <c r="I200" s="35">
        <v>0</v>
      </c>
      <c r="J200" s="37">
        <v>0</v>
      </c>
      <c r="K200" s="21">
        <v>0</v>
      </c>
      <c r="L200" s="74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21">
        <v>0</v>
      </c>
      <c r="T200" s="40">
        <v>0</v>
      </c>
    </row>
    <row r="201" spans="1:20" ht="27" customHeight="1">
      <c r="A201" s="33" t="s">
        <v>217</v>
      </c>
      <c r="B201" s="33" t="s">
        <v>136</v>
      </c>
      <c r="C201" s="34"/>
      <c r="D201" s="33" t="s">
        <v>261</v>
      </c>
      <c r="E201" s="20">
        <v>265984</v>
      </c>
      <c r="F201" s="35">
        <v>265984</v>
      </c>
      <c r="G201" s="35">
        <v>232952</v>
      </c>
      <c r="H201" s="35">
        <v>33032</v>
      </c>
      <c r="I201" s="35">
        <v>0</v>
      </c>
      <c r="J201" s="37">
        <v>0</v>
      </c>
      <c r="K201" s="21">
        <v>0</v>
      </c>
      <c r="L201" s="74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21">
        <v>0</v>
      </c>
      <c r="T201" s="40">
        <v>0</v>
      </c>
    </row>
    <row r="202" spans="1:20" ht="27" customHeight="1">
      <c r="A202" s="33" t="s">
        <v>219</v>
      </c>
      <c r="B202" s="33" t="s">
        <v>138</v>
      </c>
      <c r="C202" s="34" t="s">
        <v>130</v>
      </c>
      <c r="D202" s="33" t="s">
        <v>299</v>
      </c>
      <c r="E202" s="20">
        <v>265984</v>
      </c>
      <c r="F202" s="35">
        <v>265984</v>
      </c>
      <c r="G202" s="35">
        <v>232952</v>
      </c>
      <c r="H202" s="35">
        <v>33032</v>
      </c>
      <c r="I202" s="35">
        <v>0</v>
      </c>
      <c r="J202" s="37">
        <v>0</v>
      </c>
      <c r="K202" s="21">
        <v>0</v>
      </c>
      <c r="L202" s="74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21">
        <v>0</v>
      </c>
      <c r="T202" s="40">
        <v>0</v>
      </c>
    </row>
    <row r="203" spans="1:20" ht="27" customHeight="1">
      <c r="A203" s="33"/>
      <c r="B203" s="33"/>
      <c r="C203" s="34"/>
      <c r="D203" s="33" t="s">
        <v>300</v>
      </c>
      <c r="E203" s="20">
        <v>725853</v>
      </c>
      <c r="F203" s="35">
        <v>568633</v>
      </c>
      <c r="G203" s="35">
        <v>399063</v>
      </c>
      <c r="H203" s="35">
        <v>77730</v>
      </c>
      <c r="I203" s="35">
        <v>91840</v>
      </c>
      <c r="J203" s="37">
        <v>157220</v>
      </c>
      <c r="K203" s="21">
        <v>0</v>
      </c>
      <c r="L203" s="74">
        <v>5000</v>
      </c>
      <c r="M203" s="38">
        <v>152220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21">
        <v>0</v>
      </c>
      <c r="T203" s="40">
        <v>0</v>
      </c>
    </row>
    <row r="204" spans="1:20" ht="27" customHeight="1">
      <c r="A204" s="33" t="s">
        <v>189</v>
      </c>
      <c r="B204" s="33"/>
      <c r="C204" s="34"/>
      <c r="D204" s="33" t="s">
        <v>251</v>
      </c>
      <c r="E204" s="20">
        <v>725853</v>
      </c>
      <c r="F204" s="35">
        <v>568633</v>
      </c>
      <c r="G204" s="35">
        <v>399063</v>
      </c>
      <c r="H204" s="35">
        <v>77730</v>
      </c>
      <c r="I204" s="35">
        <v>91840</v>
      </c>
      <c r="J204" s="37">
        <v>157220</v>
      </c>
      <c r="K204" s="21">
        <v>0</v>
      </c>
      <c r="L204" s="74">
        <v>5000</v>
      </c>
      <c r="M204" s="38">
        <v>152220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21">
        <v>0</v>
      </c>
      <c r="T204" s="40">
        <v>0</v>
      </c>
    </row>
    <row r="205" spans="1:20" ht="27" customHeight="1">
      <c r="A205" s="33" t="s">
        <v>191</v>
      </c>
      <c r="B205" s="33" t="s">
        <v>132</v>
      </c>
      <c r="C205" s="34"/>
      <c r="D205" s="33" t="s">
        <v>252</v>
      </c>
      <c r="E205" s="20">
        <v>725853</v>
      </c>
      <c r="F205" s="35">
        <v>568633</v>
      </c>
      <c r="G205" s="35">
        <v>399063</v>
      </c>
      <c r="H205" s="35">
        <v>77730</v>
      </c>
      <c r="I205" s="35">
        <v>91840</v>
      </c>
      <c r="J205" s="37">
        <v>157220</v>
      </c>
      <c r="K205" s="21">
        <v>0</v>
      </c>
      <c r="L205" s="74">
        <v>5000</v>
      </c>
      <c r="M205" s="38">
        <v>152220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21">
        <v>0</v>
      </c>
      <c r="T205" s="40">
        <v>0</v>
      </c>
    </row>
    <row r="206" spans="1:20" ht="27" customHeight="1">
      <c r="A206" s="33" t="s">
        <v>193</v>
      </c>
      <c r="B206" s="33" t="s">
        <v>194</v>
      </c>
      <c r="C206" s="34" t="s">
        <v>195</v>
      </c>
      <c r="D206" s="33" t="s">
        <v>301</v>
      </c>
      <c r="E206" s="20">
        <v>568633</v>
      </c>
      <c r="F206" s="35">
        <v>568633</v>
      </c>
      <c r="G206" s="35">
        <v>399063</v>
      </c>
      <c r="H206" s="35">
        <v>77730</v>
      </c>
      <c r="I206" s="35">
        <v>91840</v>
      </c>
      <c r="J206" s="37">
        <v>0</v>
      </c>
      <c r="K206" s="21">
        <v>0</v>
      </c>
      <c r="L206" s="74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21">
        <v>0</v>
      </c>
      <c r="T206" s="40">
        <v>0</v>
      </c>
    </row>
    <row r="207" spans="1:20" ht="27" customHeight="1">
      <c r="A207" s="33" t="s">
        <v>193</v>
      </c>
      <c r="B207" s="33" t="s">
        <v>194</v>
      </c>
      <c r="C207" s="34" t="s">
        <v>197</v>
      </c>
      <c r="D207" s="33" t="s">
        <v>302</v>
      </c>
      <c r="E207" s="20">
        <v>157220</v>
      </c>
      <c r="F207" s="35">
        <v>0</v>
      </c>
      <c r="G207" s="35">
        <v>0</v>
      </c>
      <c r="H207" s="35">
        <v>0</v>
      </c>
      <c r="I207" s="35">
        <v>0</v>
      </c>
      <c r="J207" s="37">
        <v>157220</v>
      </c>
      <c r="K207" s="21">
        <v>0</v>
      </c>
      <c r="L207" s="74">
        <v>5000</v>
      </c>
      <c r="M207" s="38">
        <v>152220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21">
        <v>0</v>
      </c>
      <c r="T207" s="40">
        <v>0</v>
      </c>
    </row>
    <row r="208" spans="1:20" ht="27" customHeight="1">
      <c r="A208" s="33"/>
      <c r="B208" s="33"/>
      <c r="C208" s="34"/>
      <c r="D208" s="33" t="s">
        <v>303</v>
      </c>
      <c r="E208" s="20">
        <v>208956</v>
      </c>
      <c r="F208" s="35">
        <v>208956</v>
      </c>
      <c r="G208" s="35">
        <v>180576</v>
      </c>
      <c r="H208" s="35">
        <v>28380</v>
      </c>
      <c r="I208" s="35">
        <v>0</v>
      </c>
      <c r="J208" s="37">
        <v>0</v>
      </c>
      <c r="K208" s="21">
        <v>0</v>
      </c>
      <c r="L208" s="74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21">
        <v>0</v>
      </c>
      <c r="T208" s="40">
        <v>0</v>
      </c>
    </row>
    <row r="209" spans="1:20" ht="27" customHeight="1">
      <c r="A209" s="33" t="s">
        <v>215</v>
      </c>
      <c r="B209" s="33"/>
      <c r="C209" s="34"/>
      <c r="D209" s="33" t="s">
        <v>257</v>
      </c>
      <c r="E209" s="20">
        <v>208956</v>
      </c>
      <c r="F209" s="35">
        <v>208956</v>
      </c>
      <c r="G209" s="35">
        <v>180576</v>
      </c>
      <c r="H209" s="35">
        <v>28380</v>
      </c>
      <c r="I209" s="35">
        <v>0</v>
      </c>
      <c r="J209" s="37">
        <v>0</v>
      </c>
      <c r="K209" s="21">
        <v>0</v>
      </c>
      <c r="L209" s="74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21">
        <v>0</v>
      </c>
      <c r="T209" s="40">
        <v>0</v>
      </c>
    </row>
    <row r="210" spans="1:20" ht="27" customHeight="1">
      <c r="A210" s="33" t="s">
        <v>217</v>
      </c>
      <c r="B210" s="33" t="s">
        <v>125</v>
      </c>
      <c r="C210" s="34"/>
      <c r="D210" s="33" t="s">
        <v>258</v>
      </c>
      <c r="E210" s="20">
        <v>208956</v>
      </c>
      <c r="F210" s="35">
        <v>208956</v>
      </c>
      <c r="G210" s="35">
        <v>180576</v>
      </c>
      <c r="H210" s="35">
        <v>28380</v>
      </c>
      <c r="I210" s="35">
        <v>0</v>
      </c>
      <c r="J210" s="37">
        <v>0</v>
      </c>
      <c r="K210" s="21">
        <v>0</v>
      </c>
      <c r="L210" s="74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21">
        <v>0</v>
      </c>
      <c r="T210" s="40">
        <v>0</v>
      </c>
    </row>
    <row r="211" spans="1:20" ht="27" customHeight="1">
      <c r="A211" s="33" t="s">
        <v>219</v>
      </c>
      <c r="B211" s="33" t="s">
        <v>128</v>
      </c>
      <c r="C211" s="34" t="s">
        <v>130</v>
      </c>
      <c r="D211" s="33" t="s">
        <v>304</v>
      </c>
      <c r="E211" s="20">
        <v>208956</v>
      </c>
      <c r="F211" s="35">
        <v>208956</v>
      </c>
      <c r="G211" s="35">
        <v>180576</v>
      </c>
      <c r="H211" s="35">
        <v>28380</v>
      </c>
      <c r="I211" s="35">
        <v>0</v>
      </c>
      <c r="J211" s="37">
        <v>0</v>
      </c>
      <c r="K211" s="21">
        <v>0</v>
      </c>
      <c r="L211" s="74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21">
        <v>0</v>
      </c>
      <c r="T211" s="40">
        <v>0</v>
      </c>
    </row>
    <row r="212" spans="1:20" ht="27" customHeight="1">
      <c r="A212" s="33"/>
      <c r="B212" s="33"/>
      <c r="C212" s="34"/>
      <c r="D212" s="33" t="s">
        <v>305</v>
      </c>
      <c r="E212" s="20">
        <v>206382</v>
      </c>
      <c r="F212" s="35">
        <v>206382</v>
      </c>
      <c r="G212" s="35">
        <v>178085</v>
      </c>
      <c r="H212" s="35">
        <v>28297</v>
      </c>
      <c r="I212" s="35">
        <v>0</v>
      </c>
      <c r="J212" s="37">
        <v>0</v>
      </c>
      <c r="K212" s="21">
        <v>0</v>
      </c>
      <c r="L212" s="74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21">
        <v>0</v>
      </c>
      <c r="T212" s="40">
        <v>0</v>
      </c>
    </row>
    <row r="213" spans="1:20" ht="27" customHeight="1">
      <c r="A213" s="33" t="s">
        <v>215</v>
      </c>
      <c r="B213" s="33"/>
      <c r="C213" s="34"/>
      <c r="D213" s="33" t="s">
        <v>257</v>
      </c>
      <c r="E213" s="20">
        <v>206382</v>
      </c>
      <c r="F213" s="35">
        <v>206382</v>
      </c>
      <c r="G213" s="35">
        <v>178085</v>
      </c>
      <c r="H213" s="35">
        <v>28297</v>
      </c>
      <c r="I213" s="35">
        <v>0</v>
      </c>
      <c r="J213" s="37">
        <v>0</v>
      </c>
      <c r="K213" s="21">
        <v>0</v>
      </c>
      <c r="L213" s="74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21">
        <v>0</v>
      </c>
      <c r="T213" s="40">
        <v>0</v>
      </c>
    </row>
    <row r="214" spans="1:20" ht="27" customHeight="1">
      <c r="A214" s="33" t="s">
        <v>217</v>
      </c>
      <c r="B214" s="33" t="s">
        <v>125</v>
      </c>
      <c r="C214" s="34"/>
      <c r="D214" s="33" t="s">
        <v>258</v>
      </c>
      <c r="E214" s="20">
        <v>206382</v>
      </c>
      <c r="F214" s="35">
        <v>206382</v>
      </c>
      <c r="G214" s="35">
        <v>178085</v>
      </c>
      <c r="H214" s="35">
        <v>28297</v>
      </c>
      <c r="I214" s="35">
        <v>0</v>
      </c>
      <c r="J214" s="37">
        <v>0</v>
      </c>
      <c r="K214" s="21">
        <v>0</v>
      </c>
      <c r="L214" s="74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21">
        <v>0</v>
      </c>
      <c r="T214" s="40">
        <v>0</v>
      </c>
    </row>
    <row r="215" spans="1:20" ht="27" customHeight="1">
      <c r="A215" s="33" t="s">
        <v>219</v>
      </c>
      <c r="B215" s="33" t="s">
        <v>128</v>
      </c>
      <c r="C215" s="34" t="s">
        <v>130</v>
      </c>
      <c r="D215" s="33" t="s">
        <v>304</v>
      </c>
      <c r="E215" s="20">
        <v>206382</v>
      </c>
      <c r="F215" s="35">
        <v>206382</v>
      </c>
      <c r="G215" s="35">
        <v>178085</v>
      </c>
      <c r="H215" s="35">
        <v>28297</v>
      </c>
      <c r="I215" s="35">
        <v>0</v>
      </c>
      <c r="J215" s="37">
        <v>0</v>
      </c>
      <c r="K215" s="21">
        <v>0</v>
      </c>
      <c r="L215" s="74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21">
        <v>0</v>
      </c>
      <c r="T215" s="40">
        <v>0</v>
      </c>
    </row>
    <row r="216" spans="1:20" ht="27" customHeight="1">
      <c r="A216" s="33"/>
      <c r="B216" s="33"/>
      <c r="C216" s="34"/>
      <c r="D216" s="33" t="s">
        <v>306</v>
      </c>
      <c r="E216" s="20">
        <v>94575</v>
      </c>
      <c r="F216" s="35">
        <v>94575</v>
      </c>
      <c r="G216" s="35">
        <v>80543</v>
      </c>
      <c r="H216" s="35">
        <v>14032</v>
      </c>
      <c r="I216" s="35">
        <v>0</v>
      </c>
      <c r="J216" s="37">
        <v>0</v>
      </c>
      <c r="K216" s="21">
        <v>0</v>
      </c>
      <c r="L216" s="74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21">
        <v>0</v>
      </c>
      <c r="T216" s="40">
        <v>0</v>
      </c>
    </row>
    <row r="217" spans="1:20" ht="27" customHeight="1">
      <c r="A217" s="33" t="s">
        <v>215</v>
      </c>
      <c r="B217" s="33"/>
      <c r="C217" s="34"/>
      <c r="D217" s="33" t="s">
        <v>257</v>
      </c>
      <c r="E217" s="20">
        <v>94575</v>
      </c>
      <c r="F217" s="35">
        <v>94575</v>
      </c>
      <c r="G217" s="35">
        <v>80543</v>
      </c>
      <c r="H217" s="35">
        <v>14032</v>
      </c>
      <c r="I217" s="35">
        <v>0</v>
      </c>
      <c r="J217" s="37">
        <v>0</v>
      </c>
      <c r="K217" s="21">
        <v>0</v>
      </c>
      <c r="L217" s="74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21">
        <v>0</v>
      </c>
      <c r="T217" s="40">
        <v>0</v>
      </c>
    </row>
    <row r="218" spans="1:20" ht="27" customHeight="1">
      <c r="A218" s="33" t="s">
        <v>217</v>
      </c>
      <c r="B218" s="33" t="s">
        <v>125</v>
      </c>
      <c r="C218" s="34"/>
      <c r="D218" s="33" t="s">
        <v>258</v>
      </c>
      <c r="E218" s="20">
        <v>94575</v>
      </c>
      <c r="F218" s="35">
        <v>94575</v>
      </c>
      <c r="G218" s="35">
        <v>80543</v>
      </c>
      <c r="H218" s="35">
        <v>14032</v>
      </c>
      <c r="I218" s="35">
        <v>0</v>
      </c>
      <c r="J218" s="37">
        <v>0</v>
      </c>
      <c r="K218" s="21">
        <v>0</v>
      </c>
      <c r="L218" s="74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21">
        <v>0</v>
      </c>
      <c r="T218" s="40">
        <v>0</v>
      </c>
    </row>
    <row r="219" spans="1:20" ht="27" customHeight="1">
      <c r="A219" s="33" t="s">
        <v>219</v>
      </c>
      <c r="B219" s="33" t="s">
        <v>128</v>
      </c>
      <c r="C219" s="34" t="s">
        <v>130</v>
      </c>
      <c r="D219" s="33" t="s">
        <v>304</v>
      </c>
      <c r="E219" s="20">
        <v>94575</v>
      </c>
      <c r="F219" s="35">
        <v>94575</v>
      </c>
      <c r="G219" s="35">
        <v>80543</v>
      </c>
      <c r="H219" s="35">
        <v>14032</v>
      </c>
      <c r="I219" s="35">
        <v>0</v>
      </c>
      <c r="J219" s="37">
        <v>0</v>
      </c>
      <c r="K219" s="21">
        <v>0</v>
      </c>
      <c r="L219" s="74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21">
        <v>0</v>
      </c>
      <c r="T219" s="40">
        <v>0</v>
      </c>
    </row>
    <row r="220" spans="1:20" ht="27" customHeight="1">
      <c r="A220" s="33"/>
      <c r="B220" s="33"/>
      <c r="C220" s="34"/>
      <c r="D220" s="33" t="s">
        <v>307</v>
      </c>
      <c r="E220" s="20">
        <v>468338</v>
      </c>
      <c r="F220" s="35">
        <v>468338</v>
      </c>
      <c r="G220" s="35">
        <v>410800</v>
      </c>
      <c r="H220" s="35">
        <v>57418</v>
      </c>
      <c r="I220" s="35">
        <v>120</v>
      </c>
      <c r="J220" s="37">
        <v>0</v>
      </c>
      <c r="K220" s="21">
        <v>0</v>
      </c>
      <c r="L220" s="74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21">
        <v>0</v>
      </c>
      <c r="T220" s="40">
        <v>0</v>
      </c>
    </row>
    <row r="221" spans="1:20" ht="27" customHeight="1">
      <c r="A221" s="33" t="s">
        <v>189</v>
      </c>
      <c r="B221" s="33"/>
      <c r="C221" s="34"/>
      <c r="D221" s="33" t="s">
        <v>251</v>
      </c>
      <c r="E221" s="20">
        <v>120</v>
      </c>
      <c r="F221" s="35">
        <v>120</v>
      </c>
      <c r="G221" s="35">
        <v>0</v>
      </c>
      <c r="H221" s="35">
        <v>0</v>
      </c>
      <c r="I221" s="35">
        <v>120</v>
      </c>
      <c r="J221" s="37">
        <v>0</v>
      </c>
      <c r="K221" s="21">
        <v>0</v>
      </c>
      <c r="L221" s="74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21">
        <v>0</v>
      </c>
      <c r="T221" s="40">
        <v>0</v>
      </c>
    </row>
    <row r="222" spans="1:20" ht="27" customHeight="1">
      <c r="A222" s="33" t="s">
        <v>191</v>
      </c>
      <c r="B222" s="33" t="s">
        <v>132</v>
      </c>
      <c r="C222" s="34"/>
      <c r="D222" s="33" t="s">
        <v>252</v>
      </c>
      <c r="E222" s="20">
        <v>120</v>
      </c>
      <c r="F222" s="35">
        <v>120</v>
      </c>
      <c r="G222" s="35">
        <v>0</v>
      </c>
      <c r="H222" s="35">
        <v>0</v>
      </c>
      <c r="I222" s="35">
        <v>120</v>
      </c>
      <c r="J222" s="37">
        <v>0</v>
      </c>
      <c r="K222" s="21">
        <v>0</v>
      </c>
      <c r="L222" s="74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21">
        <v>0</v>
      </c>
      <c r="T222" s="40">
        <v>0</v>
      </c>
    </row>
    <row r="223" spans="1:20" ht="27" customHeight="1">
      <c r="A223" s="33" t="s">
        <v>193</v>
      </c>
      <c r="B223" s="33" t="s">
        <v>194</v>
      </c>
      <c r="C223" s="34" t="s">
        <v>150</v>
      </c>
      <c r="D223" s="33" t="s">
        <v>253</v>
      </c>
      <c r="E223" s="20">
        <v>120</v>
      </c>
      <c r="F223" s="35">
        <v>120</v>
      </c>
      <c r="G223" s="35">
        <v>0</v>
      </c>
      <c r="H223" s="35">
        <v>0</v>
      </c>
      <c r="I223" s="35">
        <v>120</v>
      </c>
      <c r="J223" s="37">
        <v>0</v>
      </c>
      <c r="K223" s="21">
        <v>0</v>
      </c>
      <c r="L223" s="74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21">
        <v>0</v>
      </c>
      <c r="T223" s="40">
        <v>0</v>
      </c>
    </row>
    <row r="224" spans="1:20" ht="27" customHeight="1">
      <c r="A224" s="33" t="s">
        <v>215</v>
      </c>
      <c r="B224" s="33"/>
      <c r="C224" s="34"/>
      <c r="D224" s="33" t="s">
        <v>257</v>
      </c>
      <c r="E224" s="20">
        <v>468218</v>
      </c>
      <c r="F224" s="35">
        <v>468218</v>
      </c>
      <c r="G224" s="35">
        <v>410800</v>
      </c>
      <c r="H224" s="35">
        <v>57418</v>
      </c>
      <c r="I224" s="35">
        <v>0</v>
      </c>
      <c r="J224" s="37">
        <v>0</v>
      </c>
      <c r="K224" s="21">
        <v>0</v>
      </c>
      <c r="L224" s="74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21">
        <v>0</v>
      </c>
      <c r="T224" s="40">
        <v>0</v>
      </c>
    </row>
    <row r="225" spans="1:20" ht="27" customHeight="1">
      <c r="A225" s="33" t="s">
        <v>217</v>
      </c>
      <c r="B225" s="33" t="s">
        <v>140</v>
      </c>
      <c r="C225" s="34"/>
      <c r="D225" s="33" t="s">
        <v>308</v>
      </c>
      <c r="E225" s="20">
        <v>468218</v>
      </c>
      <c r="F225" s="35">
        <v>468218</v>
      </c>
      <c r="G225" s="35">
        <v>410800</v>
      </c>
      <c r="H225" s="35">
        <v>57418</v>
      </c>
      <c r="I225" s="35">
        <v>0</v>
      </c>
      <c r="J225" s="37">
        <v>0</v>
      </c>
      <c r="K225" s="21">
        <v>0</v>
      </c>
      <c r="L225" s="74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21">
        <v>0</v>
      </c>
      <c r="T225" s="40">
        <v>0</v>
      </c>
    </row>
    <row r="226" spans="1:20" ht="27" customHeight="1">
      <c r="A226" s="33" t="s">
        <v>219</v>
      </c>
      <c r="B226" s="33" t="s">
        <v>225</v>
      </c>
      <c r="C226" s="34" t="s">
        <v>130</v>
      </c>
      <c r="D226" s="33" t="s">
        <v>309</v>
      </c>
      <c r="E226" s="20">
        <v>468218</v>
      </c>
      <c r="F226" s="35">
        <v>468218</v>
      </c>
      <c r="G226" s="35">
        <v>410800</v>
      </c>
      <c r="H226" s="35">
        <v>57418</v>
      </c>
      <c r="I226" s="35">
        <v>0</v>
      </c>
      <c r="J226" s="37">
        <v>0</v>
      </c>
      <c r="K226" s="21">
        <v>0</v>
      </c>
      <c r="L226" s="74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21">
        <v>0</v>
      </c>
      <c r="T226" s="40">
        <v>0</v>
      </c>
    </row>
    <row r="227" spans="1:20" ht="27" customHeight="1">
      <c r="A227" s="33"/>
      <c r="B227" s="33"/>
      <c r="C227" s="34"/>
      <c r="D227" s="33" t="s">
        <v>310</v>
      </c>
      <c r="E227" s="20">
        <v>203070</v>
      </c>
      <c r="F227" s="35">
        <v>203070</v>
      </c>
      <c r="G227" s="35">
        <v>172786</v>
      </c>
      <c r="H227" s="35">
        <v>30284</v>
      </c>
      <c r="I227" s="35">
        <v>0</v>
      </c>
      <c r="J227" s="37">
        <v>0</v>
      </c>
      <c r="K227" s="21">
        <v>0</v>
      </c>
      <c r="L227" s="74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21">
        <v>0</v>
      </c>
      <c r="T227" s="40">
        <v>0</v>
      </c>
    </row>
    <row r="228" spans="1:20" ht="27" customHeight="1">
      <c r="A228" s="33" t="s">
        <v>163</v>
      </c>
      <c r="B228" s="33"/>
      <c r="C228" s="34"/>
      <c r="D228" s="33" t="s">
        <v>246</v>
      </c>
      <c r="E228" s="20">
        <v>162479</v>
      </c>
      <c r="F228" s="35">
        <v>162479</v>
      </c>
      <c r="G228" s="35">
        <v>132195</v>
      </c>
      <c r="H228" s="35">
        <v>30284</v>
      </c>
      <c r="I228" s="35">
        <v>0</v>
      </c>
      <c r="J228" s="37">
        <v>0</v>
      </c>
      <c r="K228" s="21">
        <v>0</v>
      </c>
      <c r="L228" s="74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21">
        <v>0</v>
      </c>
      <c r="T228" s="40">
        <v>0</v>
      </c>
    </row>
    <row r="229" spans="1:20" ht="27" customHeight="1">
      <c r="A229" s="33" t="s">
        <v>165</v>
      </c>
      <c r="B229" s="33" t="s">
        <v>142</v>
      </c>
      <c r="C229" s="34"/>
      <c r="D229" s="33" t="s">
        <v>311</v>
      </c>
      <c r="E229" s="20">
        <v>162479</v>
      </c>
      <c r="F229" s="35">
        <v>162479</v>
      </c>
      <c r="G229" s="35">
        <v>132195</v>
      </c>
      <c r="H229" s="35">
        <v>30284</v>
      </c>
      <c r="I229" s="35">
        <v>0</v>
      </c>
      <c r="J229" s="37">
        <v>0</v>
      </c>
      <c r="K229" s="21">
        <v>0</v>
      </c>
      <c r="L229" s="74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21">
        <v>0</v>
      </c>
      <c r="T229" s="40">
        <v>0</v>
      </c>
    </row>
    <row r="230" spans="1:20" ht="27" customHeight="1">
      <c r="A230" s="33" t="s">
        <v>167</v>
      </c>
      <c r="B230" s="33" t="s">
        <v>145</v>
      </c>
      <c r="C230" s="34" t="s">
        <v>125</v>
      </c>
      <c r="D230" s="33" t="s">
        <v>312</v>
      </c>
      <c r="E230" s="20">
        <v>162479</v>
      </c>
      <c r="F230" s="35">
        <v>162479</v>
      </c>
      <c r="G230" s="35">
        <v>132195</v>
      </c>
      <c r="H230" s="35">
        <v>30284</v>
      </c>
      <c r="I230" s="35">
        <v>0</v>
      </c>
      <c r="J230" s="37">
        <v>0</v>
      </c>
      <c r="K230" s="21">
        <v>0</v>
      </c>
      <c r="L230" s="74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21">
        <v>0</v>
      </c>
      <c r="T230" s="40">
        <v>0</v>
      </c>
    </row>
    <row r="231" spans="1:20" ht="27" customHeight="1">
      <c r="A231" s="33" t="s">
        <v>178</v>
      </c>
      <c r="B231" s="33"/>
      <c r="C231" s="34"/>
      <c r="D231" s="33" t="s">
        <v>248</v>
      </c>
      <c r="E231" s="20">
        <v>18243</v>
      </c>
      <c r="F231" s="35">
        <v>18243</v>
      </c>
      <c r="G231" s="35">
        <v>18243</v>
      </c>
      <c r="H231" s="35">
        <v>0</v>
      </c>
      <c r="I231" s="35">
        <v>0</v>
      </c>
      <c r="J231" s="37">
        <v>0</v>
      </c>
      <c r="K231" s="21">
        <v>0</v>
      </c>
      <c r="L231" s="74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21">
        <v>0</v>
      </c>
      <c r="T231" s="40">
        <v>0</v>
      </c>
    </row>
    <row r="232" spans="1:20" ht="27" customHeight="1">
      <c r="A232" s="33" t="s">
        <v>180</v>
      </c>
      <c r="B232" s="33" t="s">
        <v>185</v>
      </c>
      <c r="C232" s="34"/>
      <c r="D232" s="33" t="s">
        <v>249</v>
      </c>
      <c r="E232" s="20">
        <v>18243</v>
      </c>
      <c r="F232" s="35">
        <v>18243</v>
      </c>
      <c r="G232" s="35">
        <v>18243</v>
      </c>
      <c r="H232" s="35">
        <v>0</v>
      </c>
      <c r="I232" s="35">
        <v>0</v>
      </c>
      <c r="J232" s="37">
        <v>0</v>
      </c>
      <c r="K232" s="21">
        <v>0</v>
      </c>
      <c r="L232" s="74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21">
        <v>0</v>
      </c>
      <c r="T232" s="40">
        <v>0</v>
      </c>
    </row>
    <row r="233" spans="1:20" ht="27" customHeight="1">
      <c r="A233" s="33" t="s">
        <v>182</v>
      </c>
      <c r="B233" s="33" t="s">
        <v>187</v>
      </c>
      <c r="C233" s="34" t="s">
        <v>185</v>
      </c>
      <c r="D233" s="33" t="s">
        <v>250</v>
      </c>
      <c r="E233" s="20">
        <v>18243</v>
      </c>
      <c r="F233" s="35">
        <v>18243</v>
      </c>
      <c r="G233" s="35">
        <v>18243</v>
      </c>
      <c r="H233" s="35">
        <v>0</v>
      </c>
      <c r="I233" s="35">
        <v>0</v>
      </c>
      <c r="J233" s="37">
        <v>0</v>
      </c>
      <c r="K233" s="21">
        <v>0</v>
      </c>
      <c r="L233" s="74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21">
        <v>0</v>
      </c>
      <c r="T233" s="40">
        <v>0</v>
      </c>
    </row>
    <row r="234" spans="1:20" ht="27" customHeight="1">
      <c r="A234" s="33" t="s">
        <v>189</v>
      </c>
      <c r="B234" s="33"/>
      <c r="C234" s="34"/>
      <c r="D234" s="33" t="s">
        <v>251</v>
      </c>
      <c r="E234" s="20">
        <v>11402</v>
      </c>
      <c r="F234" s="35">
        <v>11402</v>
      </c>
      <c r="G234" s="35">
        <v>11402</v>
      </c>
      <c r="H234" s="35">
        <v>0</v>
      </c>
      <c r="I234" s="35">
        <v>0</v>
      </c>
      <c r="J234" s="37">
        <v>0</v>
      </c>
      <c r="K234" s="21">
        <v>0</v>
      </c>
      <c r="L234" s="74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21">
        <v>0</v>
      </c>
      <c r="T234" s="40">
        <v>0</v>
      </c>
    </row>
    <row r="235" spans="1:20" ht="27" customHeight="1">
      <c r="A235" s="33" t="s">
        <v>191</v>
      </c>
      <c r="B235" s="33" t="s">
        <v>204</v>
      </c>
      <c r="C235" s="34"/>
      <c r="D235" s="33" t="s">
        <v>254</v>
      </c>
      <c r="E235" s="20">
        <v>11402</v>
      </c>
      <c r="F235" s="35">
        <v>11402</v>
      </c>
      <c r="G235" s="35">
        <v>11402</v>
      </c>
      <c r="H235" s="35">
        <v>0</v>
      </c>
      <c r="I235" s="35">
        <v>0</v>
      </c>
      <c r="J235" s="37">
        <v>0</v>
      </c>
      <c r="K235" s="21">
        <v>0</v>
      </c>
      <c r="L235" s="74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21">
        <v>0</v>
      </c>
      <c r="T235" s="40">
        <v>0</v>
      </c>
    </row>
    <row r="236" spans="1:20" ht="27" customHeight="1">
      <c r="A236" s="33" t="s">
        <v>193</v>
      </c>
      <c r="B236" s="33" t="s">
        <v>206</v>
      </c>
      <c r="C236" s="34" t="s">
        <v>125</v>
      </c>
      <c r="D236" s="33" t="s">
        <v>255</v>
      </c>
      <c r="E236" s="20">
        <v>6841</v>
      </c>
      <c r="F236" s="35">
        <v>6841</v>
      </c>
      <c r="G236" s="35">
        <v>6841</v>
      </c>
      <c r="H236" s="35">
        <v>0</v>
      </c>
      <c r="I236" s="35">
        <v>0</v>
      </c>
      <c r="J236" s="37">
        <v>0</v>
      </c>
      <c r="K236" s="21">
        <v>0</v>
      </c>
      <c r="L236" s="74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21">
        <v>0</v>
      </c>
      <c r="T236" s="40">
        <v>0</v>
      </c>
    </row>
    <row r="237" spans="1:20" ht="27" customHeight="1">
      <c r="A237" s="33" t="s">
        <v>193</v>
      </c>
      <c r="B237" s="33" t="s">
        <v>206</v>
      </c>
      <c r="C237" s="34" t="s">
        <v>136</v>
      </c>
      <c r="D237" s="33" t="s">
        <v>256</v>
      </c>
      <c r="E237" s="20">
        <v>4561</v>
      </c>
      <c r="F237" s="35">
        <v>4561</v>
      </c>
      <c r="G237" s="35">
        <v>4561</v>
      </c>
      <c r="H237" s="35">
        <v>0</v>
      </c>
      <c r="I237" s="35">
        <v>0</v>
      </c>
      <c r="J237" s="37">
        <v>0</v>
      </c>
      <c r="K237" s="21">
        <v>0</v>
      </c>
      <c r="L237" s="74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21">
        <v>0</v>
      </c>
      <c r="T237" s="40">
        <v>0</v>
      </c>
    </row>
    <row r="238" spans="1:20" ht="27" customHeight="1">
      <c r="A238" s="33" t="s">
        <v>233</v>
      </c>
      <c r="B238" s="33"/>
      <c r="C238" s="34"/>
      <c r="D238" s="33" t="s">
        <v>265</v>
      </c>
      <c r="E238" s="20">
        <v>10946</v>
      </c>
      <c r="F238" s="35">
        <v>10946</v>
      </c>
      <c r="G238" s="35">
        <v>10946</v>
      </c>
      <c r="H238" s="35">
        <v>0</v>
      </c>
      <c r="I238" s="35">
        <v>0</v>
      </c>
      <c r="J238" s="37">
        <v>0</v>
      </c>
      <c r="K238" s="21">
        <v>0</v>
      </c>
      <c r="L238" s="74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21">
        <v>0</v>
      </c>
      <c r="T238" s="40">
        <v>0</v>
      </c>
    </row>
    <row r="239" spans="1:20" ht="27" customHeight="1">
      <c r="A239" s="33" t="s">
        <v>235</v>
      </c>
      <c r="B239" s="33" t="s">
        <v>140</v>
      </c>
      <c r="C239" s="34"/>
      <c r="D239" s="33" t="s">
        <v>266</v>
      </c>
      <c r="E239" s="20">
        <v>10946</v>
      </c>
      <c r="F239" s="35">
        <v>10946</v>
      </c>
      <c r="G239" s="35">
        <v>10946</v>
      </c>
      <c r="H239" s="35">
        <v>0</v>
      </c>
      <c r="I239" s="35">
        <v>0</v>
      </c>
      <c r="J239" s="37">
        <v>0</v>
      </c>
      <c r="K239" s="21">
        <v>0</v>
      </c>
      <c r="L239" s="74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21">
        <v>0</v>
      </c>
      <c r="T239" s="40">
        <v>0</v>
      </c>
    </row>
    <row r="240" spans="1:20" ht="27" customHeight="1">
      <c r="A240" s="33" t="s">
        <v>237</v>
      </c>
      <c r="B240" s="33" t="s">
        <v>225</v>
      </c>
      <c r="C240" s="34" t="s">
        <v>125</v>
      </c>
      <c r="D240" s="33" t="s">
        <v>267</v>
      </c>
      <c r="E240" s="20">
        <v>10946</v>
      </c>
      <c r="F240" s="35">
        <v>10946</v>
      </c>
      <c r="G240" s="35">
        <v>10946</v>
      </c>
      <c r="H240" s="35">
        <v>0</v>
      </c>
      <c r="I240" s="35">
        <v>0</v>
      </c>
      <c r="J240" s="37">
        <v>0</v>
      </c>
      <c r="K240" s="21">
        <v>0</v>
      </c>
      <c r="L240" s="74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21">
        <v>0</v>
      </c>
      <c r="T240" s="40">
        <v>0</v>
      </c>
    </row>
    <row r="241" spans="1:20" ht="27" customHeight="1">
      <c r="A241" s="33"/>
      <c r="B241" s="33"/>
      <c r="C241" s="34"/>
      <c r="D241" s="33" t="s">
        <v>313</v>
      </c>
      <c r="E241" s="20">
        <v>250458</v>
      </c>
      <c r="F241" s="35">
        <v>250458</v>
      </c>
      <c r="G241" s="35">
        <v>199297</v>
      </c>
      <c r="H241" s="35">
        <v>51161</v>
      </c>
      <c r="I241" s="35">
        <v>0</v>
      </c>
      <c r="J241" s="37">
        <v>0</v>
      </c>
      <c r="K241" s="21">
        <v>0</v>
      </c>
      <c r="L241" s="74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21">
        <v>0</v>
      </c>
      <c r="T241" s="40">
        <v>0</v>
      </c>
    </row>
    <row r="242" spans="1:20" ht="27" customHeight="1">
      <c r="A242" s="33" t="s">
        <v>178</v>
      </c>
      <c r="B242" s="33"/>
      <c r="C242" s="34"/>
      <c r="D242" s="33" t="s">
        <v>248</v>
      </c>
      <c r="E242" s="20">
        <v>26405</v>
      </c>
      <c r="F242" s="35">
        <v>26405</v>
      </c>
      <c r="G242" s="35">
        <v>26405</v>
      </c>
      <c r="H242" s="35">
        <v>0</v>
      </c>
      <c r="I242" s="35">
        <v>0</v>
      </c>
      <c r="J242" s="37">
        <v>0</v>
      </c>
      <c r="K242" s="21">
        <v>0</v>
      </c>
      <c r="L242" s="74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21">
        <v>0</v>
      </c>
      <c r="T242" s="40">
        <v>0</v>
      </c>
    </row>
    <row r="243" spans="1:20" ht="27" customHeight="1">
      <c r="A243" s="33" t="s">
        <v>180</v>
      </c>
      <c r="B243" s="33" t="s">
        <v>185</v>
      </c>
      <c r="C243" s="34"/>
      <c r="D243" s="33" t="s">
        <v>249</v>
      </c>
      <c r="E243" s="20">
        <v>26405</v>
      </c>
      <c r="F243" s="35">
        <v>26405</v>
      </c>
      <c r="G243" s="35">
        <v>26405</v>
      </c>
      <c r="H243" s="35">
        <v>0</v>
      </c>
      <c r="I243" s="35">
        <v>0</v>
      </c>
      <c r="J243" s="37">
        <v>0</v>
      </c>
      <c r="K243" s="21">
        <v>0</v>
      </c>
      <c r="L243" s="74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21">
        <v>0</v>
      </c>
      <c r="T243" s="40">
        <v>0</v>
      </c>
    </row>
    <row r="244" spans="1:20" ht="27" customHeight="1">
      <c r="A244" s="33" t="s">
        <v>182</v>
      </c>
      <c r="B244" s="33" t="s">
        <v>187</v>
      </c>
      <c r="C244" s="34" t="s">
        <v>185</v>
      </c>
      <c r="D244" s="33" t="s">
        <v>250</v>
      </c>
      <c r="E244" s="20">
        <v>26405</v>
      </c>
      <c r="F244" s="35">
        <v>26405</v>
      </c>
      <c r="G244" s="35">
        <v>26405</v>
      </c>
      <c r="H244" s="35">
        <v>0</v>
      </c>
      <c r="I244" s="35">
        <v>0</v>
      </c>
      <c r="J244" s="37">
        <v>0</v>
      </c>
      <c r="K244" s="21">
        <v>0</v>
      </c>
      <c r="L244" s="74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21">
        <v>0</v>
      </c>
      <c r="T244" s="40">
        <v>0</v>
      </c>
    </row>
    <row r="245" spans="1:20" ht="27" customHeight="1">
      <c r="A245" s="33" t="s">
        <v>189</v>
      </c>
      <c r="B245" s="33"/>
      <c r="C245" s="34"/>
      <c r="D245" s="33" t="s">
        <v>251</v>
      </c>
      <c r="E245" s="20">
        <v>208210</v>
      </c>
      <c r="F245" s="35">
        <v>208210</v>
      </c>
      <c r="G245" s="35">
        <v>157049</v>
      </c>
      <c r="H245" s="35">
        <v>51161</v>
      </c>
      <c r="I245" s="35">
        <v>0</v>
      </c>
      <c r="J245" s="37">
        <v>0</v>
      </c>
      <c r="K245" s="21">
        <v>0</v>
      </c>
      <c r="L245" s="74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21">
        <v>0</v>
      </c>
      <c r="T245" s="40">
        <v>0</v>
      </c>
    </row>
    <row r="246" spans="1:20" ht="27" customHeight="1">
      <c r="A246" s="33" t="s">
        <v>191</v>
      </c>
      <c r="B246" s="33" t="s">
        <v>200</v>
      </c>
      <c r="C246" s="34"/>
      <c r="D246" s="33" t="s">
        <v>314</v>
      </c>
      <c r="E246" s="20">
        <v>191707</v>
      </c>
      <c r="F246" s="35">
        <v>191707</v>
      </c>
      <c r="G246" s="35">
        <v>140546</v>
      </c>
      <c r="H246" s="35">
        <v>51161</v>
      </c>
      <c r="I246" s="35">
        <v>0</v>
      </c>
      <c r="J246" s="37">
        <v>0</v>
      </c>
      <c r="K246" s="21">
        <v>0</v>
      </c>
      <c r="L246" s="74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21">
        <v>0</v>
      </c>
      <c r="T246" s="40">
        <v>0</v>
      </c>
    </row>
    <row r="247" spans="1:20" ht="27" customHeight="1">
      <c r="A247" s="33" t="s">
        <v>193</v>
      </c>
      <c r="B247" s="33" t="s">
        <v>202</v>
      </c>
      <c r="C247" s="34" t="s">
        <v>125</v>
      </c>
      <c r="D247" s="33" t="s">
        <v>315</v>
      </c>
      <c r="E247" s="20">
        <v>191707</v>
      </c>
      <c r="F247" s="35">
        <v>191707</v>
      </c>
      <c r="G247" s="35">
        <v>140546</v>
      </c>
      <c r="H247" s="35">
        <v>51161</v>
      </c>
      <c r="I247" s="35">
        <v>0</v>
      </c>
      <c r="J247" s="37">
        <v>0</v>
      </c>
      <c r="K247" s="21">
        <v>0</v>
      </c>
      <c r="L247" s="74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21">
        <v>0</v>
      </c>
      <c r="T247" s="40">
        <v>0</v>
      </c>
    </row>
    <row r="248" spans="1:20" ht="27" customHeight="1">
      <c r="A248" s="33" t="s">
        <v>191</v>
      </c>
      <c r="B248" s="33" t="s">
        <v>204</v>
      </c>
      <c r="C248" s="34"/>
      <c r="D248" s="33" t="s">
        <v>254</v>
      </c>
      <c r="E248" s="20">
        <v>16503</v>
      </c>
      <c r="F248" s="35">
        <v>16503</v>
      </c>
      <c r="G248" s="35">
        <v>16503</v>
      </c>
      <c r="H248" s="35">
        <v>0</v>
      </c>
      <c r="I248" s="35">
        <v>0</v>
      </c>
      <c r="J248" s="37">
        <v>0</v>
      </c>
      <c r="K248" s="21">
        <v>0</v>
      </c>
      <c r="L248" s="74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21">
        <v>0</v>
      </c>
      <c r="T248" s="40">
        <v>0</v>
      </c>
    </row>
    <row r="249" spans="1:20" ht="27" customHeight="1">
      <c r="A249" s="33" t="s">
        <v>193</v>
      </c>
      <c r="B249" s="33" t="s">
        <v>206</v>
      </c>
      <c r="C249" s="34" t="s">
        <v>125</v>
      </c>
      <c r="D249" s="33" t="s">
        <v>255</v>
      </c>
      <c r="E249" s="20">
        <v>9902</v>
      </c>
      <c r="F249" s="35">
        <v>9902</v>
      </c>
      <c r="G249" s="35">
        <v>9902</v>
      </c>
      <c r="H249" s="35">
        <v>0</v>
      </c>
      <c r="I249" s="35">
        <v>0</v>
      </c>
      <c r="J249" s="37">
        <v>0</v>
      </c>
      <c r="K249" s="21">
        <v>0</v>
      </c>
      <c r="L249" s="74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21">
        <v>0</v>
      </c>
      <c r="T249" s="40">
        <v>0</v>
      </c>
    </row>
    <row r="250" spans="1:20" ht="27" customHeight="1">
      <c r="A250" s="33" t="s">
        <v>193</v>
      </c>
      <c r="B250" s="33" t="s">
        <v>206</v>
      </c>
      <c r="C250" s="34" t="s">
        <v>136</v>
      </c>
      <c r="D250" s="33" t="s">
        <v>256</v>
      </c>
      <c r="E250" s="20">
        <v>6601</v>
      </c>
      <c r="F250" s="35">
        <v>6601</v>
      </c>
      <c r="G250" s="35">
        <v>6601</v>
      </c>
      <c r="H250" s="35">
        <v>0</v>
      </c>
      <c r="I250" s="35">
        <v>0</v>
      </c>
      <c r="J250" s="37">
        <v>0</v>
      </c>
      <c r="K250" s="21">
        <v>0</v>
      </c>
      <c r="L250" s="74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21">
        <v>0</v>
      </c>
      <c r="T250" s="40">
        <v>0</v>
      </c>
    </row>
    <row r="251" spans="1:20" ht="27" customHeight="1">
      <c r="A251" s="33" t="s">
        <v>233</v>
      </c>
      <c r="B251" s="33"/>
      <c r="C251" s="34"/>
      <c r="D251" s="33" t="s">
        <v>265</v>
      </c>
      <c r="E251" s="20">
        <v>15843</v>
      </c>
      <c r="F251" s="35">
        <v>15843</v>
      </c>
      <c r="G251" s="35">
        <v>15843</v>
      </c>
      <c r="H251" s="35">
        <v>0</v>
      </c>
      <c r="I251" s="35">
        <v>0</v>
      </c>
      <c r="J251" s="37">
        <v>0</v>
      </c>
      <c r="K251" s="21">
        <v>0</v>
      </c>
      <c r="L251" s="74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21">
        <v>0</v>
      </c>
      <c r="T251" s="40">
        <v>0</v>
      </c>
    </row>
    <row r="252" spans="1:20" ht="27" customHeight="1">
      <c r="A252" s="33" t="s">
        <v>235</v>
      </c>
      <c r="B252" s="33" t="s">
        <v>140</v>
      </c>
      <c r="C252" s="34"/>
      <c r="D252" s="33" t="s">
        <v>266</v>
      </c>
      <c r="E252" s="20">
        <v>15843</v>
      </c>
      <c r="F252" s="35">
        <v>15843</v>
      </c>
      <c r="G252" s="35">
        <v>15843</v>
      </c>
      <c r="H252" s="35">
        <v>0</v>
      </c>
      <c r="I252" s="35">
        <v>0</v>
      </c>
      <c r="J252" s="37">
        <v>0</v>
      </c>
      <c r="K252" s="21">
        <v>0</v>
      </c>
      <c r="L252" s="74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21">
        <v>0</v>
      </c>
      <c r="T252" s="40">
        <v>0</v>
      </c>
    </row>
    <row r="253" spans="1:20" ht="27" customHeight="1">
      <c r="A253" s="33" t="s">
        <v>237</v>
      </c>
      <c r="B253" s="33" t="s">
        <v>225</v>
      </c>
      <c r="C253" s="34" t="s">
        <v>125</v>
      </c>
      <c r="D253" s="33" t="s">
        <v>267</v>
      </c>
      <c r="E253" s="20">
        <v>15843</v>
      </c>
      <c r="F253" s="35">
        <v>15843</v>
      </c>
      <c r="G253" s="35">
        <v>15843</v>
      </c>
      <c r="H253" s="35">
        <v>0</v>
      </c>
      <c r="I253" s="35">
        <v>0</v>
      </c>
      <c r="J253" s="37">
        <v>0</v>
      </c>
      <c r="K253" s="21">
        <v>0</v>
      </c>
      <c r="L253" s="74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21">
        <v>0</v>
      </c>
      <c r="T253" s="40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showGridLines="0" showZeros="0" workbookViewId="0" topLeftCell="A40">
      <selection activeCell="E45" sqref="E45"/>
    </sheetView>
  </sheetViews>
  <sheetFormatPr defaultColWidth="9.16015625" defaultRowHeight="11.25"/>
  <cols>
    <col min="1" max="1" width="14" style="0" customWidth="1"/>
    <col min="2" max="2" width="47.16015625" style="0" customWidth="1"/>
    <col min="3" max="9" width="15" style="0" customWidth="1"/>
    <col min="10" max="10" width="9.16015625" style="0" hidden="1" customWidth="1"/>
    <col min="11" max="20" width="15" style="0" customWidth="1"/>
    <col min="21" max="22" width="16.66015625" style="0" customWidth="1"/>
  </cols>
  <sheetData>
    <row r="1" spans="1:3" ht="9.75" customHeight="1">
      <c r="A1" s="1" t="s">
        <v>344</v>
      </c>
      <c r="B1" s="2"/>
      <c r="C1" s="3"/>
    </row>
    <row r="2" spans="1:5" ht="18.75" customHeight="1">
      <c r="A2" s="4" t="s">
        <v>345</v>
      </c>
      <c r="B2" s="5"/>
      <c r="C2" s="5"/>
      <c r="D2" s="41"/>
      <c r="E2" s="41"/>
    </row>
    <row r="3" spans="1:5" ht="18.75" customHeight="1">
      <c r="A3" s="22" t="s">
        <v>2</v>
      </c>
      <c r="B3" s="2"/>
      <c r="C3" s="3"/>
      <c r="E3" s="3" t="s">
        <v>3</v>
      </c>
    </row>
    <row r="4" spans="1:5" ht="18.75" customHeight="1">
      <c r="A4" s="42" t="s">
        <v>346</v>
      </c>
      <c r="B4" s="43" t="s">
        <v>347</v>
      </c>
      <c r="C4" s="42" t="s">
        <v>348</v>
      </c>
      <c r="D4" s="42"/>
      <c r="E4" s="42"/>
    </row>
    <row r="5" spans="1:5" ht="18.75" customHeight="1">
      <c r="A5" s="42"/>
      <c r="B5" s="43"/>
      <c r="C5" s="42" t="s">
        <v>98</v>
      </c>
      <c r="D5" s="42" t="s">
        <v>318</v>
      </c>
      <c r="E5" s="42" t="s">
        <v>319</v>
      </c>
    </row>
    <row r="6" spans="1:5" ht="9.75" customHeight="1">
      <c r="A6" s="44" t="s">
        <v>121</v>
      </c>
      <c r="B6" s="44" t="s">
        <v>121</v>
      </c>
      <c r="C6" s="9">
        <v>1</v>
      </c>
      <c r="D6" s="44">
        <f>C6+1</f>
        <v>2</v>
      </c>
      <c r="E6" s="44">
        <f>D6+1</f>
        <v>3</v>
      </c>
    </row>
    <row r="7" spans="1:5" ht="21" customHeight="1">
      <c r="A7" s="43" t="s">
        <v>98</v>
      </c>
      <c r="B7" s="43"/>
      <c r="C7" s="65">
        <f aca="true" t="shared" si="0" ref="C7:C32">SUM(D7:E7)</f>
        <v>8047063</v>
      </c>
      <c r="D7" s="46">
        <v>7348337</v>
      </c>
      <c r="E7" s="21">
        <v>698726</v>
      </c>
    </row>
    <row r="8" spans="1:6" ht="15.75" customHeight="1">
      <c r="A8" s="47">
        <v>301</v>
      </c>
      <c r="B8" s="47" t="s">
        <v>349</v>
      </c>
      <c r="C8" s="66">
        <f t="shared" si="0"/>
        <v>5389459</v>
      </c>
      <c r="D8" s="46">
        <v>5389459</v>
      </c>
      <c r="E8" s="64">
        <v>0</v>
      </c>
      <c r="F8" s="52"/>
    </row>
    <row r="9" spans="1:6" ht="15.75" customHeight="1">
      <c r="A9" s="50">
        <v>30101</v>
      </c>
      <c r="B9" s="50" t="s">
        <v>350</v>
      </c>
      <c r="C9" s="66">
        <f t="shared" si="0"/>
        <v>1550616</v>
      </c>
      <c r="D9" s="46">
        <v>1550616</v>
      </c>
      <c r="E9" s="64">
        <v>0</v>
      </c>
      <c r="F9" s="52"/>
    </row>
    <row r="10" spans="1:6" ht="15.75" customHeight="1">
      <c r="A10" s="50">
        <v>30102</v>
      </c>
      <c r="B10" s="50" t="s">
        <v>351</v>
      </c>
      <c r="C10" s="66">
        <f t="shared" si="0"/>
        <v>893232</v>
      </c>
      <c r="D10" s="46">
        <v>893232</v>
      </c>
      <c r="E10" s="64">
        <v>0</v>
      </c>
      <c r="F10" s="52"/>
    </row>
    <row r="11" spans="1:6" ht="15.75" customHeight="1">
      <c r="A11" s="50">
        <v>30103</v>
      </c>
      <c r="B11" s="50" t="s">
        <v>352</v>
      </c>
      <c r="C11" s="66">
        <f t="shared" si="0"/>
        <v>559094</v>
      </c>
      <c r="D11" s="46">
        <v>559094</v>
      </c>
      <c r="E11" s="64">
        <v>0</v>
      </c>
      <c r="F11" s="52"/>
    </row>
    <row r="12" spans="1:6" ht="15.75" customHeight="1">
      <c r="A12" s="50">
        <v>30106</v>
      </c>
      <c r="B12" s="50" t="s">
        <v>353</v>
      </c>
      <c r="C12" s="66">
        <f t="shared" si="0"/>
        <v>0</v>
      </c>
      <c r="D12" s="46">
        <v>0</v>
      </c>
      <c r="E12" s="64">
        <v>0</v>
      </c>
      <c r="F12" s="52"/>
    </row>
    <row r="13" spans="1:6" ht="15.75" customHeight="1">
      <c r="A13" s="50">
        <v>30107</v>
      </c>
      <c r="B13" s="50" t="s">
        <v>354</v>
      </c>
      <c r="C13" s="66">
        <f t="shared" si="0"/>
        <v>744156</v>
      </c>
      <c r="D13" s="46">
        <v>744156</v>
      </c>
      <c r="E13" s="64">
        <v>0</v>
      </c>
      <c r="F13" s="52"/>
    </row>
    <row r="14" spans="1:6" ht="15.75" customHeight="1">
      <c r="A14" s="50">
        <v>30108</v>
      </c>
      <c r="B14" s="50" t="s">
        <v>355</v>
      </c>
      <c r="C14" s="66">
        <f t="shared" si="0"/>
        <v>712351</v>
      </c>
      <c r="D14" s="46">
        <v>712351</v>
      </c>
      <c r="E14" s="64">
        <v>0</v>
      </c>
      <c r="F14" s="52"/>
    </row>
    <row r="15" spans="1:6" ht="15.75" customHeight="1">
      <c r="A15" s="50">
        <v>30109</v>
      </c>
      <c r="B15" s="50" t="s">
        <v>356</v>
      </c>
      <c r="C15" s="66">
        <f t="shared" si="0"/>
        <v>0</v>
      </c>
      <c r="D15" s="46">
        <v>0</v>
      </c>
      <c r="E15" s="64">
        <v>0</v>
      </c>
      <c r="F15" s="52"/>
    </row>
    <row r="16" spans="1:6" ht="15.75" customHeight="1">
      <c r="A16" s="50">
        <v>30110</v>
      </c>
      <c r="B16" s="50" t="s">
        <v>357</v>
      </c>
      <c r="C16" s="66">
        <f t="shared" si="0"/>
        <v>267132</v>
      </c>
      <c r="D16" s="46">
        <v>267132</v>
      </c>
      <c r="E16" s="64">
        <v>0</v>
      </c>
      <c r="F16" s="52"/>
    </row>
    <row r="17" spans="1:6" ht="15.75" customHeight="1">
      <c r="A17" s="50">
        <v>30111</v>
      </c>
      <c r="B17" s="50" t="s">
        <v>358</v>
      </c>
      <c r="C17" s="66">
        <f t="shared" si="0"/>
        <v>102582</v>
      </c>
      <c r="D17" s="46">
        <v>102582</v>
      </c>
      <c r="E17" s="64">
        <v>0</v>
      </c>
      <c r="F17" s="52"/>
    </row>
    <row r="18" spans="1:6" ht="15.75" customHeight="1">
      <c r="A18" s="50">
        <v>30112</v>
      </c>
      <c r="B18" s="50" t="s">
        <v>359</v>
      </c>
      <c r="C18" s="66">
        <f t="shared" si="0"/>
        <v>37192</v>
      </c>
      <c r="D18" s="46">
        <v>37192</v>
      </c>
      <c r="E18" s="64">
        <v>0</v>
      </c>
      <c r="F18" s="52"/>
    </row>
    <row r="19" spans="1:6" ht="15.75" customHeight="1">
      <c r="A19" s="50">
        <v>30113</v>
      </c>
      <c r="B19" s="50" t="s">
        <v>360</v>
      </c>
      <c r="C19" s="66">
        <f t="shared" si="0"/>
        <v>427410</v>
      </c>
      <c r="D19" s="46">
        <v>427410</v>
      </c>
      <c r="E19" s="64">
        <v>0</v>
      </c>
      <c r="F19" s="52"/>
    </row>
    <row r="20" spans="1:6" ht="15.75" customHeight="1">
      <c r="A20" s="50">
        <v>30114</v>
      </c>
      <c r="B20" s="50" t="s">
        <v>361</v>
      </c>
      <c r="C20" s="66">
        <f t="shared" si="0"/>
        <v>0</v>
      </c>
      <c r="D20" s="46">
        <v>0</v>
      </c>
      <c r="E20" s="64">
        <v>0</v>
      </c>
      <c r="F20" s="52"/>
    </row>
    <row r="21" spans="1:6" ht="15.75" customHeight="1">
      <c r="A21" s="50">
        <v>30199</v>
      </c>
      <c r="B21" s="50" t="s">
        <v>362</v>
      </c>
      <c r="C21" s="66">
        <f t="shared" si="0"/>
        <v>95694</v>
      </c>
      <c r="D21" s="46">
        <v>95694</v>
      </c>
      <c r="E21" s="64">
        <v>0</v>
      </c>
      <c r="F21" s="52"/>
    </row>
    <row r="22" spans="1:7" ht="15.75" customHeight="1">
      <c r="A22" s="50">
        <v>302</v>
      </c>
      <c r="B22" s="50" t="s">
        <v>321</v>
      </c>
      <c r="C22" s="66">
        <f t="shared" si="0"/>
        <v>1552128</v>
      </c>
      <c r="D22" s="38">
        <v>1165969</v>
      </c>
      <c r="E22" s="64">
        <v>386159</v>
      </c>
      <c r="F22" s="52"/>
      <c r="G22" s="58"/>
    </row>
    <row r="23" spans="1:6" ht="15.75" customHeight="1">
      <c r="A23" s="50">
        <v>30201</v>
      </c>
      <c r="B23" s="50" t="s">
        <v>363</v>
      </c>
      <c r="C23" s="66">
        <f t="shared" si="0"/>
        <v>302360</v>
      </c>
      <c r="D23" s="59">
        <f>SUM(D22)-SUM(D24:D49)</f>
        <v>129112</v>
      </c>
      <c r="E23" s="59">
        <f>SUM(E22)-SUM(E24:E49)</f>
        <v>173248</v>
      </c>
      <c r="F23" s="52"/>
    </row>
    <row r="24" spans="1:6" ht="15.75" customHeight="1">
      <c r="A24" s="50">
        <v>30202</v>
      </c>
      <c r="B24" s="50" t="s">
        <v>364</v>
      </c>
      <c r="C24" s="66">
        <f t="shared" si="0"/>
        <v>0</v>
      </c>
      <c r="D24" s="46">
        <v>0</v>
      </c>
      <c r="E24" s="21">
        <v>0</v>
      </c>
      <c r="F24" s="52"/>
    </row>
    <row r="25" spans="1:6" ht="15.75" customHeight="1">
      <c r="A25" s="50">
        <v>30203</v>
      </c>
      <c r="B25" s="50" t="s">
        <v>365</v>
      </c>
      <c r="C25" s="66">
        <f t="shared" si="0"/>
        <v>0</v>
      </c>
      <c r="D25" s="46">
        <v>0</v>
      </c>
      <c r="E25" s="64">
        <v>0</v>
      </c>
      <c r="F25" s="52"/>
    </row>
    <row r="26" spans="1:6" ht="15.75" customHeight="1">
      <c r="A26" s="50">
        <v>30204</v>
      </c>
      <c r="B26" s="50" t="s">
        <v>366</v>
      </c>
      <c r="C26" s="66">
        <f t="shared" si="0"/>
        <v>0</v>
      </c>
      <c r="D26" s="46">
        <v>0</v>
      </c>
      <c r="E26" s="64">
        <v>0</v>
      </c>
      <c r="F26" s="52"/>
    </row>
    <row r="27" spans="1:6" ht="15.75" customHeight="1">
      <c r="A27" s="50">
        <v>30205</v>
      </c>
      <c r="B27" s="50" t="s">
        <v>367</v>
      </c>
      <c r="C27" s="66">
        <f t="shared" si="0"/>
        <v>0</v>
      </c>
      <c r="D27" s="46">
        <v>0</v>
      </c>
      <c r="E27" s="64">
        <v>0</v>
      </c>
      <c r="F27" s="52"/>
    </row>
    <row r="28" spans="1:6" ht="15.75" customHeight="1">
      <c r="A28" s="50">
        <v>30206</v>
      </c>
      <c r="B28" s="50" t="s">
        <v>368</v>
      </c>
      <c r="C28" s="66">
        <f t="shared" si="0"/>
        <v>51650</v>
      </c>
      <c r="D28" s="46">
        <v>51650</v>
      </c>
      <c r="E28" s="64">
        <v>0</v>
      </c>
      <c r="F28" s="52"/>
    </row>
    <row r="29" spans="1:6" ht="15.75" customHeight="1">
      <c r="A29" s="50">
        <v>30207</v>
      </c>
      <c r="B29" s="50" t="s">
        <v>369</v>
      </c>
      <c r="C29" s="66">
        <f t="shared" si="0"/>
        <v>21904</v>
      </c>
      <c r="D29" s="46">
        <v>21904</v>
      </c>
      <c r="E29" s="64">
        <v>0</v>
      </c>
      <c r="F29" s="52"/>
    </row>
    <row r="30" spans="1:5" ht="15.75" customHeight="1">
      <c r="A30" s="50">
        <v>30208</v>
      </c>
      <c r="B30" s="50" t="s">
        <v>370</v>
      </c>
      <c r="C30" s="66">
        <f t="shared" si="0"/>
        <v>0</v>
      </c>
      <c r="D30" s="46">
        <v>0</v>
      </c>
      <c r="E30" s="64">
        <v>0</v>
      </c>
    </row>
    <row r="31" spans="1:6" ht="15.75" customHeight="1">
      <c r="A31" s="50">
        <v>30209</v>
      </c>
      <c r="B31" s="50" t="s">
        <v>371</v>
      </c>
      <c r="C31" s="56">
        <f t="shared" si="0"/>
        <v>0</v>
      </c>
      <c r="D31" s="21">
        <v>0</v>
      </c>
      <c r="E31" s="21">
        <v>0</v>
      </c>
      <c r="F31" s="52"/>
    </row>
    <row r="32" spans="1:6" ht="15.75" customHeight="1">
      <c r="A32" s="50">
        <v>30211</v>
      </c>
      <c r="B32" s="50" t="s">
        <v>372</v>
      </c>
      <c r="C32" s="56">
        <f t="shared" si="0"/>
        <v>372771</v>
      </c>
      <c r="D32" s="21">
        <v>248410</v>
      </c>
      <c r="E32" s="21">
        <v>124361</v>
      </c>
      <c r="F32" s="52"/>
    </row>
    <row r="33" spans="1:6" ht="15.75" customHeight="1">
      <c r="A33" s="50">
        <v>30212</v>
      </c>
      <c r="B33" s="50" t="s">
        <v>373</v>
      </c>
      <c r="C33" s="56">
        <f>'表十部门预算资金安排的“三公”经费预算情况表'!F8</f>
        <v>0</v>
      </c>
      <c r="D33" s="67"/>
      <c r="E33" s="67"/>
      <c r="F33" s="68">
        <f>C33-D33-E33</f>
        <v>0</v>
      </c>
    </row>
    <row r="34" spans="1:6" ht="15.75" customHeight="1">
      <c r="A34" s="50">
        <v>30213</v>
      </c>
      <c r="B34" s="50" t="s">
        <v>374</v>
      </c>
      <c r="C34" s="56">
        <f>SUM(D34:E34)</f>
        <v>0</v>
      </c>
      <c r="D34" s="21">
        <v>0</v>
      </c>
      <c r="E34" s="21">
        <v>0</v>
      </c>
      <c r="F34" s="52"/>
    </row>
    <row r="35" spans="1:6" ht="15.75" customHeight="1">
      <c r="A35" s="50">
        <v>30214</v>
      </c>
      <c r="B35" s="50" t="s">
        <v>375</v>
      </c>
      <c r="C35" s="56">
        <f>SUM(D35:E35)</f>
        <v>0</v>
      </c>
      <c r="D35" s="21">
        <v>0</v>
      </c>
      <c r="E35" s="21">
        <v>0</v>
      </c>
      <c r="F35" s="52"/>
    </row>
    <row r="36" spans="1:6" ht="15.75" customHeight="1">
      <c r="A36" s="50">
        <v>30215</v>
      </c>
      <c r="B36" s="50" t="s">
        <v>376</v>
      </c>
      <c r="C36" s="66">
        <f>SUM(D36:E36)</f>
        <v>50115</v>
      </c>
      <c r="D36" s="46">
        <v>0</v>
      </c>
      <c r="E36" s="64">
        <v>50115</v>
      </c>
      <c r="F36" s="52"/>
    </row>
    <row r="37" spans="1:6" ht="15.75" customHeight="1">
      <c r="A37" s="50">
        <v>30216</v>
      </c>
      <c r="B37" s="50" t="s">
        <v>377</v>
      </c>
      <c r="C37" s="66">
        <f>SUM(D37:E37)</f>
        <v>18435</v>
      </c>
      <c r="D37" s="38">
        <v>0</v>
      </c>
      <c r="E37" s="64">
        <v>18435</v>
      </c>
      <c r="F37" s="52"/>
    </row>
    <row r="38" spans="1:6" ht="15.75" customHeight="1">
      <c r="A38" s="50">
        <v>30217</v>
      </c>
      <c r="B38" s="50" t="s">
        <v>378</v>
      </c>
      <c r="C38" s="66">
        <f>'表十部门预算资金安排的“三公”经费预算情况表'!F9</f>
        <v>21708</v>
      </c>
      <c r="D38" s="69">
        <v>21708</v>
      </c>
      <c r="E38" s="59"/>
      <c r="F38" s="68">
        <f>C38-D38-E38</f>
        <v>0</v>
      </c>
    </row>
    <row r="39" spans="1:5" ht="15.75" customHeight="1">
      <c r="A39" s="50">
        <v>30218</v>
      </c>
      <c r="B39" s="50" t="s">
        <v>379</v>
      </c>
      <c r="C39" s="66">
        <f aca="true" t="shared" si="1" ref="C39:C45">SUM(D39:E39)</f>
        <v>0</v>
      </c>
      <c r="D39" s="46">
        <v>0</v>
      </c>
      <c r="E39" s="21">
        <v>0</v>
      </c>
    </row>
    <row r="40" spans="1:6" ht="15.75" customHeight="1">
      <c r="A40" s="50">
        <v>30224</v>
      </c>
      <c r="B40" s="50" t="s">
        <v>380</v>
      </c>
      <c r="C40" s="66">
        <f t="shared" si="1"/>
        <v>0</v>
      </c>
      <c r="D40" s="46">
        <v>0</v>
      </c>
      <c r="E40" s="64">
        <v>0</v>
      </c>
      <c r="F40" s="52"/>
    </row>
    <row r="41" spans="1:6" ht="15.75" customHeight="1">
      <c r="A41" s="50">
        <v>30225</v>
      </c>
      <c r="B41" s="50" t="s">
        <v>381</v>
      </c>
      <c r="C41" s="66">
        <f t="shared" si="1"/>
        <v>0</v>
      </c>
      <c r="D41" s="46">
        <v>0</v>
      </c>
      <c r="E41" s="64">
        <v>0</v>
      </c>
      <c r="F41" s="52"/>
    </row>
    <row r="42" spans="1:6" ht="15.75" customHeight="1">
      <c r="A42" s="50">
        <v>30226</v>
      </c>
      <c r="B42" s="50" t="s">
        <v>382</v>
      </c>
      <c r="C42" s="66">
        <f t="shared" si="1"/>
        <v>48000</v>
      </c>
      <c r="D42" s="46">
        <v>28000</v>
      </c>
      <c r="E42" s="64">
        <v>20000</v>
      </c>
      <c r="F42" s="52"/>
    </row>
    <row r="43" spans="1:6" ht="15.75" customHeight="1">
      <c r="A43" s="50">
        <v>30227</v>
      </c>
      <c r="B43" s="50" t="s">
        <v>383</v>
      </c>
      <c r="C43" s="66">
        <f t="shared" si="1"/>
        <v>0</v>
      </c>
      <c r="D43" s="46">
        <v>0</v>
      </c>
      <c r="E43" s="64">
        <v>0</v>
      </c>
      <c r="F43" s="52"/>
    </row>
    <row r="44" spans="1:6" ht="15.75" customHeight="1">
      <c r="A44" s="50">
        <v>30228</v>
      </c>
      <c r="B44" s="50" t="s">
        <v>384</v>
      </c>
      <c r="C44" s="66">
        <f t="shared" si="1"/>
        <v>71235</v>
      </c>
      <c r="D44" s="46">
        <v>71235</v>
      </c>
      <c r="E44" s="64">
        <v>0</v>
      </c>
      <c r="F44" s="52"/>
    </row>
    <row r="45" spans="1:6" ht="15.75" customHeight="1">
      <c r="A45" s="50">
        <v>30229</v>
      </c>
      <c r="B45" s="50" t="s">
        <v>385</v>
      </c>
      <c r="C45" s="66">
        <f t="shared" si="1"/>
        <v>39220</v>
      </c>
      <c r="D45" s="38">
        <v>39220</v>
      </c>
      <c r="E45" s="64">
        <v>0</v>
      </c>
      <c r="F45" s="52"/>
    </row>
    <row r="46" spans="1:6" ht="15.75" customHeight="1">
      <c r="A46" s="50">
        <v>30231</v>
      </c>
      <c r="B46" s="50" t="s">
        <v>386</v>
      </c>
      <c r="C46" s="66">
        <f>'表十部门预算资金安排的“三公”经费预算情况表'!F11</f>
        <v>122850</v>
      </c>
      <c r="D46" s="59">
        <v>122850</v>
      </c>
      <c r="E46" s="59"/>
      <c r="F46" s="68">
        <f>C46-D46-E46</f>
        <v>0</v>
      </c>
    </row>
    <row r="47" spans="1:6" ht="15.75" customHeight="1">
      <c r="A47" s="50">
        <v>30239</v>
      </c>
      <c r="B47" s="50" t="s">
        <v>387</v>
      </c>
      <c r="C47" s="66">
        <f aca="true" t="shared" si="2" ref="C47:C91">SUM(D47:E47)</f>
        <v>217200</v>
      </c>
      <c r="D47" s="46">
        <v>217200</v>
      </c>
      <c r="E47" s="21">
        <v>0</v>
      </c>
      <c r="F47" s="52"/>
    </row>
    <row r="48" spans="1:6" ht="15.75" customHeight="1">
      <c r="A48" s="50">
        <v>30240</v>
      </c>
      <c r="B48" s="50" t="s">
        <v>388</v>
      </c>
      <c r="C48" s="66">
        <f t="shared" si="2"/>
        <v>0</v>
      </c>
      <c r="D48" s="46">
        <v>0</v>
      </c>
      <c r="E48" s="64">
        <v>0</v>
      </c>
      <c r="F48" s="52"/>
    </row>
    <row r="49" spans="1:6" ht="15.75" customHeight="1">
      <c r="A49" s="50">
        <v>30299</v>
      </c>
      <c r="B49" s="50" t="s">
        <v>389</v>
      </c>
      <c r="C49" s="65">
        <f t="shared" si="2"/>
        <v>214680</v>
      </c>
      <c r="D49" s="46">
        <v>214680</v>
      </c>
      <c r="E49" s="64">
        <v>0</v>
      </c>
      <c r="F49" s="52"/>
    </row>
    <row r="50" spans="1:6" ht="15.75" customHeight="1">
      <c r="A50" s="50">
        <v>303</v>
      </c>
      <c r="B50" s="50" t="s">
        <v>322</v>
      </c>
      <c r="C50" s="66">
        <f t="shared" si="2"/>
        <v>973426</v>
      </c>
      <c r="D50" s="46">
        <v>792909</v>
      </c>
      <c r="E50" s="64">
        <v>180517</v>
      </c>
      <c r="F50" s="52"/>
    </row>
    <row r="51" spans="1:6" ht="15.75" customHeight="1">
      <c r="A51" s="50">
        <v>30301</v>
      </c>
      <c r="B51" s="50" t="s">
        <v>390</v>
      </c>
      <c r="C51" s="66">
        <f t="shared" si="2"/>
        <v>0</v>
      </c>
      <c r="D51" s="46">
        <v>0</v>
      </c>
      <c r="E51" s="64">
        <v>0</v>
      </c>
      <c r="F51" s="52"/>
    </row>
    <row r="52" spans="1:6" ht="15.75" customHeight="1">
      <c r="A52" s="50">
        <v>30302</v>
      </c>
      <c r="B52" s="50" t="s">
        <v>391</v>
      </c>
      <c r="C52" s="66">
        <f t="shared" si="2"/>
        <v>40800</v>
      </c>
      <c r="D52" s="46">
        <v>40800</v>
      </c>
      <c r="E52" s="64">
        <v>0</v>
      </c>
      <c r="F52" s="52"/>
    </row>
    <row r="53" spans="1:6" ht="15.75" customHeight="1">
      <c r="A53" s="50">
        <v>30303</v>
      </c>
      <c r="B53" s="50" t="s">
        <v>392</v>
      </c>
      <c r="C53" s="66">
        <f t="shared" si="2"/>
        <v>0</v>
      </c>
      <c r="D53" s="46">
        <v>0</v>
      </c>
      <c r="E53" s="64">
        <v>0</v>
      </c>
      <c r="F53" s="52"/>
    </row>
    <row r="54" spans="1:6" ht="15.75" customHeight="1">
      <c r="A54" s="50">
        <v>30304</v>
      </c>
      <c r="B54" s="50" t="s">
        <v>393</v>
      </c>
      <c r="C54" s="66">
        <f t="shared" si="2"/>
        <v>0</v>
      </c>
      <c r="D54" s="46">
        <v>0</v>
      </c>
      <c r="E54" s="64">
        <v>0</v>
      </c>
      <c r="F54" s="52"/>
    </row>
    <row r="55" spans="1:6" ht="15.75" customHeight="1">
      <c r="A55" s="50">
        <v>30305</v>
      </c>
      <c r="B55" s="50" t="s">
        <v>394</v>
      </c>
      <c r="C55" s="66">
        <f t="shared" si="2"/>
        <v>733608</v>
      </c>
      <c r="D55" s="46">
        <v>733608</v>
      </c>
      <c r="E55" s="64">
        <v>0</v>
      </c>
      <c r="F55" s="52"/>
    </row>
    <row r="56" spans="1:6" ht="15.75" customHeight="1">
      <c r="A56" s="50">
        <v>30306</v>
      </c>
      <c r="B56" s="50" t="s">
        <v>395</v>
      </c>
      <c r="C56" s="66">
        <f t="shared" si="2"/>
        <v>0</v>
      </c>
      <c r="D56" s="46">
        <v>0</v>
      </c>
      <c r="E56" s="64">
        <v>0</v>
      </c>
      <c r="F56" s="52"/>
    </row>
    <row r="57" spans="1:6" ht="15.75" customHeight="1">
      <c r="A57" s="50">
        <v>30307</v>
      </c>
      <c r="B57" s="50" t="s">
        <v>396</v>
      </c>
      <c r="C57" s="66">
        <f t="shared" si="2"/>
        <v>17961</v>
      </c>
      <c r="D57" s="46">
        <v>17961</v>
      </c>
      <c r="E57" s="64">
        <v>0</v>
      </c>
      <c r="F57" s="52"/>
    </row>
    <row r="58" spans="1:6" ht="15.75" customHeight="1">
      <c r="A58" s="50">
        <v>30308</v>
      </c>
      <c r="B58" s="50" t="s">
        <v>397</v>
      </c>
      <c r="C58" s="66">
        <f t="shared" si="2"/>
        <v>0</v>
      </c>
      <c r="D58" s="46">
        <v>0</v>
      </c>
      <c r="E58" s="64">
        <v>0</v>
      </c>
      <c r="F58" s="52"/>
    </row>
    <row r="59" spans="1:5" ht="15.75" customHeight="1">
      <c r="A59" s="50">
        <v>30309</v>
      </c>
      <c r="B59" s="50" t="s">
        <v>398</v>
      </c>
      <c r="C59" s="66">
        <f t="shared" si="2"/>
        <v>6060</v>
      </c>
      <c r="D59" s="46">
        <v>540</v>
      </c>
      <c r="E59" s="64">
        <v>5520</v>
      </c>
    </row>
    <row r="60" spans="1:6" ht="15.75" customHeight="1">
      <c r="A60" s="50">
        <v>30310</v>
      </c>
      <c r="B60" s="50" t="s">
        <v>399</v>
      </c>
      <c r="C60" s="66">
        <f t="shared" si="2"/>
        <v>0</v>
      </c>
      <c r="D60" s="46">
        <v>0</v>
      </c>
      <c r="E60" s="64">
        <v>0</v>
      </c>
      <c r="F60" s="52"/>
    </row>
    <row r="61" spans="1:6" ht="15.75" customHeight="1">
      <c r="A61" s="50">
        <v>30399</v>
      </c>
      <c r="B61" s="50" t="s">
        <v>400</v>
      </c>
      <c r="C61" s="66">
        <f t="shared" si="2"/>
        <v>174997</v>
      </c>
      <c r="D61" s="46">
        <v>0</v>
      </c>
      <c r="E61" s="64">
        <v>174997</v>
      </c>
      <c r="F61" s="52"/>
    </row>
    <row r="62" spans="1:6" ht="15.75" customHeight="1">
      <c r="A62" s="50">
        <v>307</v>
      </c>
      <c r="B62" s="50" t="s">
        <v>323</v>
      </c>
      <c r="C62" s="66">
        <f t="shared" si="2"/>
        <v>0</v>
      </c>
      <c r="D62" s="46">
        <v>0</v>
      </c>
      <c r="E62" s="64">
        <v>0</v>
      </c>
      <c r="F62" s="52"/>
    </row>
    <row r="63" spans="1:6" ht="15.75" customHeight="1">
      <c r="A63" s="50">
        <v>30701</v>
      </c>
      <c r="B63" s="50" t="s">
        <v>401</v>
      </c>
      <c r="C63" s="66">
        <f t="shared" si="2"/>
        <v>0</v>
      </c>
      <c r="D63" s="46">
        <v>0</v>
      </c>
      <c r="E63" s="64">
        <v>0</v>
      </c>
      <c r="F63" s="52"/>
    </row>
    <row r="64" spans="1:6" ht="15.75" customHeight="1">
      <c r="A64" s="50">
        <v>30702</v>
      </c>
      <c r="B64" s="50" t="s">
        <v>402</v>
      </c>
      <c r="C64" s="66">
        <f t="shared" si="2"/>
        <v>0</v>
      </c>
      <c r="D64" s="46">
        <v>0</v>
      </c>
      <c r="E64" s="64">
        <v>0</v>
      </c>
      <c r="F64" s="52"/>
    </row>
    <row r="65" spans="1:6" ht="15.75" customHeight="1">
      <c r="A65" s="50">
        <v>30703</v>
      </c>
      <c r="B65" s="50" t="s">
        <v>403</v>
      </c>
      <c r="C65" s="66">
        <f t="shared" si="2"/>
        <v>0</v>
      </c>
      <c r="D65" s="46">
        <v>0</v>
      </c>
      <c r="E65" s="64">
        <v>0</v>
      </c>
      <c r="F65" s="52"/>
    </row>
    <row r="66" spans="1:5" ht="15.75" customHeight="1">
      <c r="A66" s="50">
        <v>30704</v>
      </c>
      <c r="B66" s="50" t="s">
        <v>404</v>
      </c>
      <c r="C66" s="66">
        <f t="shared" si="2"/>
        <v>0</v>
      </c>
      <c r="D66" s="46">
        <v>0</v>
      </c>
      <c r="E66" s="64">
        <v>0</v>
      </c>
    </row>
    <row r="67" spans="1:6" ht="15.75" customHeight="1">
      <c r="A67" s="50">
        <v>309</v>
      </c>
      <c r="B67" s="50" t="s">
        <v>324</v>
      </c>
      <c r="C67" s="66">
        <f t="shared" si="2"/>
        <v>0</v>
      </c>
      <c r="D67" s="46">
        <v>0</v>
      </c>
      <c r="E67" s="64">
        <v>0</v>
      </c>
      <c r="F67" s="52"/>
    </row>
    <row r="68" spans="1:6" ht="15.75" customHeight="1">
      <c r="A68" s="50">
        <v>30901</v>
      </c>
      <c r="B68" s="50" t="s">
        <v>405</v>
      </c>
      <c r="C68" s="66">
        <f t="shared" si="2"/>
        <v>0</v>
      </c>
      <c r="D68" s="46">
        <v>0</v>
      </c>
      <c r="E68" s="64">
        <v>0</v>
      </c>
      <c r="F68" s="52"/>
    </row>
    <row r="69" spans="1:6" ht="15.75" customHeight="1">
      <c r="A69" s="50">
        <v>30902</v>
      </c>
      <c r="B69" s="50" t="s">
        <v>406</v>
      </c>
      <c r="C69" s="66">
        <f t="shared" si="2"/>
        <v>0</v>
      </c>
      <c r="D69" s="46">
        <v>0</v>
      </c>
      <c r="E69" s="64">
        <v>0</v>
      </c>
      <c r="F69" s="52"/>
    </row>
    <row r="70" spans="1:6" ht="15.75" customHeight="1">
      <c r="A70" s="50">
        <v>30903</v>
      </c>
      <c r="B70" s="50" t="s">
        <v>407</v>
      </c>
      <c r="C70" s="66">
        <f t="shared" si="2"/>
        <v>0</v>
      </c>
      <c r="D70" s="46">
        <v>0</v>
      </c>
      <c r="E70" s="64">
        <v>0</v>
      </c>
      <c r="F70" s="52"/>
    </row>
    <row r="71" spans="1:6" ht="15.75" customHeight="1">
      <c r="A71" s="50">
        <v>30905</v>
      </c>
      <c r="B71" s="50" t="s">
        <v>408</v>
      </c>
      <c r="C71" s="66">
        <f t="shared" si="2"/>
        <v>0</v>
      </c>
      <c r="D71" s="46">
        <v>0</v>
      </c>
      <c r="E71" s="64">
        <v>0</v>
      </c>
      <c r="F71" s="52"/>
    </row>
    <row r="72" spans="1:6" ht="15.75" customHeight="1">
      <c r="A72" s="50">
        <v>30906</v>
      </c>
      <c r="B72" s="50" t="s">
        <v>409</v>
      </c>
      <c r="C72" s="66">
        <f t="shared" si="2"/>
        <v>0</v>
      </c>
      <c r="D72" s="46">
        <v>0</v>
      </c>
      <c r="E72" s="64">
        <v>0</v>
      </c>
      <c r="F72" s="52"/>
    </row>
    <row r="73" spans="1:6" ht="15.75" customHeight="1">
      <c r="A73" s="50">
        <v>30907</v>
      </c>
      <c r="B73" s="50" t="s">
        <v>410</v>
      </c>
      <c r="C73" s="66">
        <f t="shared" si="2"/>
        <v>0</v>
      </c>
      <c r="D73" s="46">
        <v>0</v>
      </c>
      <c r="E73" s="64">
        <v>0</v>
      </c>
      <c r="F73" s="52"/>
    </row>
    <row r="74" spans="1:6" ht="15.75" customHeight="1">
      <c r="A74" s="50">
        <v>30908</v>
      </c>
      <c r="B74" s="50" t="s">
        <v>411</v>
      </c>
      <c r="C74" s="66">
        <f t="shared" si="2"/>
        <v>0</v>
      </c>
      <c r="D74" s="46">
        <v>0</v>
      </c>
      <c r="E74" s="64">
        <v>0</v>
      </c>
      <c r="F74" s="52"/>
    </row>
    <row r="75" spans="1:6" ht="15.75" customHeight="1">
      <c r="A75" s="50">
        <v>30913</v>
      </c>
      <c r="B75" s="50" t="s">
        <v>412</v>
      </c>
      <c r="C75" s="65">
        <f t="shared" si="2"/>
        <v>0</v>
      </c>
      <c r="D75" s="46">
        <v>0</v>
      </c>
      <c r="E75" s="64">
        <v>0</v>
      </c>
      <c r="F75" s="52"/>
    </row>
    <row r="76" spans="1:6" ht="15.75" customHeight="1">
      <c r="A76" s="50">
        <v>30919</v>
      </c>
      <c r="B76" s="50" t="s">
        <v>413</v>
      </c>
      <c r="C76" s="65">
        <f t="shared" si="2"/>
        <v>0</v>
      </c>
      <c r="D76" s="46">
        <v>0</v>
      </c>
      <c r="E76" s="64">
        <v>0</v>
      </c>
      <c r="F76" s="52"/>
    </row>
    <row r="77" spans="1:6" ht="15.75" customHeight="1">
      <c r="A77" s="50">
        <v>30921</v>
      </c>
      <c r="B77" s="50" t="s">
        <v>414</v>
      </c>
      <c r="C77" s="66">
        <f t="shared" si="2"/>
        <v>0</v>
      </c>
      <c r="D77" s="46">
        <v>0</v>
      </c>
      <c r="E77" s="64">
        <v>0</v>
      </c>
      <c r="F77" s="52"/>
    </row>
    <row r="78" spans="1:6" ht="15.75" customHeight="1">
      <c r="A78" s="50">
        <v>30922</v>
      </c>
      <c r="B78" s="50" t="s">
        <v>415</v>
      </c>
      <c r="C78" s="66">
        <f t="shared" si="2"/>
        <v>0</v>
      </c>
      <c r="D78" s="46">
        <v>0</v>
      </c>
      <c r="E78" s="64">
        <v>0</v>
      </c>
      <c r="F78" s="52"/>
    </row>
    <row r="79" spans="1:6" ht="15.75" customHeight="1">
      <c r="A79" s="50">
        <v>30999</v>
      </c>
      <c r="B79" s="50" t="s">
        <v>416</v>
      </c>
      <c r="C79" s="66">
        <f t="shared" si="2"/>
        <v>0</v>
      </c>
      <c r="D79" s="46">
        <v>0</v>
      </c>
      <c r="E79" s="64">
        <v>0</v>
      </c>
      <c r="F79" s="52"/>
    </row>
    <row r="80" spans="1:6" ht="15.75" customHeight="1">
      <c r="A80" s="50">
        <v>310</v>
      </c>
      <c r="B80" s="50" t="s">
        <v>325</v>
      </c>
      <c r="C80" s="66">
        <f t="shared" si="2"/>
        <v>132050</v>
      </c>
      <c r="D80" s="46">
        <v>0</v>
      </c>
      <c r="E80" s="64">
        <v>132050</v>
      </c>
      <c r="F80" s="52"/>
    </row>
    <row r="81" spans="1:6" ht="15.75" customHeight="1">
      <c r="A81" s="50">
        <v>31001</v>
      </c>
      <c r="B81" s="50" t="s">
        <v>405</v>
      </c>
      <c r="C81" s="66">
        <f t="shared" si="2"/>
        <v>0</v>
      </c>
      <c r="D81" s="46">
        <v>0</v>
      </c>
      <c r="E81" s="64">
        <v>0</v>
      </c>
      <c r="F81" s="52"/>
    </row>
    <row r="82" spans="1:6" ht="15.75" customHeight="1">
      <c r="A82" s="50">
        <v>31002</v>
      </c>
      <c r="B82" s="50" t="s">
        <v>406</v>
      </c>
      <c r="C82" s="66">
        <f t="shared" si="2"/>
        <v>0</v>
      </c>
      <c r="D82" s="46">
        <v>0</v>
      </c>
      <c r="E82" s="64">
        <v>0</v>
      </c>
      <c r="F82" s="52"/>
    </row>
    <row r="83" spans="1:6" ht="15.75" customHeight="1">
      <c r="A83" s="50">
        <v>31003</v>
      </c>
      <c r="B83" s="50" t="s">
        <v>407</v>
      </c>
      <c r="C83" s="66">
        <f t="shared" si="2"/>
        <v>0</v>
      </c>
      <c r="D83" s="46">
        <v>0</v>
      </c>
      <c r="E83" s="64">
        <v>0</v>
      </c>
      <c r="F83" s="52"/>
    </row>
    <row r="84" spans="1:6" ht="15.75" customHeight="1">
      <c r="A84" s="50">
        <v>31005</v>
      </c>
      <c r="B84" s="50" t="s">
        <v>408</v>
      </c>
      <c r="C84" s="65">
        <f t="shared" si="2"/>
        <v>0</v>
      </c>
      <c r="D84" s="46">
        <v>0</v>
      </c>
      <c r="E84" s="64">
        <v>0</v>
      </c>
      <c r="F84" s="52"/>
    </row>
    <row r="85" spans="1:6" ht="15.75" customHeight="1">
      <c r="A85" s="50">
        <v>31006</v>
      </c>
      <c r="B85" s="50" t="s">
        <v>409</v>
      </c>
      <c r="C85" s="65">
        <f t="shared" si="2"/>
        <v>0</v>
      </c>
      <c r="D85" s="46">
        <v>0</v>
      </c>
      <c r="E85" s="64">
        <v>0</v>
      </c>
      <c r="F85" s="52"/>
    </row>
    <row r="86" spans="1:6" ht="15.75" customHeight="1">
      <c r="A86" s="50">
        <v>31007</v>
      </c>
      <c r="B86" s="50" t="s">
        <v>410</v>
      </c>
      <c r="C86" s="66">
        <f t="shared" si="2"/>
        <v>0</v>
      </c>
      <c r="D86" s="46">
        <v>0</v>
      </c>
      <c r="E86" s="64">
        <v>0</v>
      </c>
      <c r="F86" s="52"/>
    </row>
    <row r="87" spans="1:6" ht="15.75" customHeight="1">
      <c r="A87" s="50">
        <v>31008</v>
      </c>
      <c r="B87" s="50" t="s">
        <v>411</v>
      </c>
      <c r="C87" s="66">
        <f t="shared" si="2"/>
        <v>0</v>
      </c>
      <c r="D87" s="46">
        <v>0</v>
      </c>
      <c r="E87" s="64">
        <v>0</v>
      </c>
      <c r="F87" s="52"/>
    </row>
    <row r="88" spans="1:6" ht="15.75" customHeight="1">
      <c r="A88" s="50">
        <v>31009</v>
      </c>
      <c r="B88" s="50" t="s">
        <v>417</v>
      </c>
      <c r="C88" s="66">
        <f t="shared" si="2"/>
        <v>0</v>
      </c>
      <c r="D88" s="46">
        <v>0</v>
      </c>
      <c r="E88" s="64">
        <v>0</v>
      </c>
      <c r="F88" s="52"/>
    </row>
    <row r="89" spans="1:6" ht="15.75" customHeight="1">
      <c r="A89" s="50">
        <v>31010</v>
      </c>
      <c r="B89" s="50" t="s">
        <v>418</v>
      </c>
      <c r="C89" s="66">
        <f t="shared" si="2"/>
        <v>0</v>
      </c>
      <c r="D89" s="46">
        <v>0</v>
      </c>
      <c r="E89" s="64">
        <v>0</v>
      </c>
      <c r="F89" s="52"/>
    </row>
    <row r="90" spans="1:6" ht="15.75" customHeight="1">
      <c r="A90" s="50">
        <v>31011</v>
      </c>
      <c r="B90" s="50" t="s">
        <v>419</v>
      </c>
      <c r="C90" s="66">
        <f t="shared" si="2"/>
        <v>0</v>
      </c>
      <c r="D90" s="46">
        <v>0</v>
      </c>
      <c r="E90" s="64">
        <v>0</v>
      </c>
      <c r="F90" s="52"/>
    </row>
    <row r="91" spans="1:6" ht="15.75" customHeight="1">
      <c r="A91" s="50">
        <v>31012</v>
      </c>
      <c r="B91" s="50" t="s">
        <v>420</v>
      </c>
      <c r="C91" s="56">
        <f t="shared" si="2"/>
        <v>0</v>
      </c>
      <c r="D91" s="21">
        <v>0</v>
      </c>
      <c r="E91" s="21">
        <v>0</v>
      </c>
      <c r="F91" s="52"/>
    </row>
    <row r="92" spans="1:6" ht="15.75" customHeight="1">
      <c r="A92" s="50">
        <v>31013</v>
      </c>
      <c r="B92" s="50" t="s">
        <v>412</v>
      </c>
      <c r="C92" s="56">
        <f>'表十部门预算资金安排的“三公”经费预算情况表'!F12</f>
        <v>0</v>
      </c>
      <c r="D92" s="67"/>
      <c r="E92" s="67"/>
      <c r="F92" s="68">
        <f>C92-D92-E92</f>
        <v>0</v>
      </c>
    </row>
    <row r="93" spans="1:6" ht="15.75" customHeight="1">
      <c r="A93" s="50">
        <v>31019</v>
      </c>
      <c r="B93" s="50" t="s">
        <v>413</v>
      </c>
      <c r="C93" s="56">
        <f aca="true" t="shared" si="3" ref="C93:C113">SUM(D93:E93)</f>
        <v>0</v>
      </c>
      <c r="D93" s="21">
        <v>0</v>
      </c>
      <c r="E93" s="21">
        <v>0</v>
      </c>
      <c r="F93" s="52"/>
    </row>
    <row r="94" spans="1:6" ht="15.75" customHeight="1">
      <c r="A94" s="50">
        <v>31021</v>
      </c>
      <c r="B94" s="50" t="s">
        <v>414</v>
      </c>
      <c r="C94" s="66">
        <f t="shared" si="3"/>
        <v>0</v>
      </c>
      <c r="D94" s="46">
        <v>0</v>
      </c>
      <c r="E94" s="64">
        <v>0</v>
      </c>
      <c r="F94" s="52"/>
    </row>
    <row r="95" spans="1:5" ht="15.75" customHeight="1">
      <c r="A95" s="50">
        <v>31022</v>
      </c>
      <c r="B95" s="50" t="s">
        <v>415</v>
      </c>
      <c r="C95" s="66">
        <f t="shared" si="3"/>
        <v>0</v>
      </c>
      <c r="D95" s="46">
        <v>0</v>
      </c>
      <c r="E95" s="64">
        <v>0</v>
      </c>
    </row>
    <row r="96" spans="1:5" ht="15.75" customHeight="1">
      <c r="A96" s="50">
        <v>31099</v>
      </c>
      <c r="B96" s="50" t="s">
        <v>421</v>
      </c>
      <c r="C96" s="66">
        <f t="shared" si="3"/>
        <v>132050</v>
      </c>
      <c r="D96" s="46">
        <v>0</v>
      </c>
      <c r="E96" s="64">
        <v>132050</v>
      </c>
    </row>
    <row r="97" spans="1:6" ht="15.75" customHeight="1">
      <c r="A97" s="50">
        <v>311</v>
      </c>
      <c r="B97" s="50" t="s">
        <v>326</v>
      </c>
      <c r="C97" s="66">
        <f t="shared" si="3"/>
        <v>0</v>
      </c>
      <c r="D97" s="46">
        <v>0</v>
      </c>
      <c r="E97" s="64">
        <v>0</v>
      </c>
      <c r="F97" s="52"/>
    </row>
    <row r="98" spans="1:6" ht="15.75" customHeight="1">
      <c r="A98" s="50">
        <v>31101</v>
      </c>
      <c r="B98" s="50" t="s">
        <v>422</v>
      </c>
      <c r="C98" s="66">
        <f t="shared" si="3"/>
        <v>0</v>
      </c>
      <c r="D98" s="46">
        <v>0</v>
      </c>
      <c r="E98" s="64">
        <v>0</v>
      </c>
      <c r="F98" s="52"/>
    </row>
    <row r="99" spans="1:6" ht="15.75" customHeight="1">
      <c r="A99" s="50">
        <v>31199</v>
      </c>
      <c r="B99" s="50" t="s">
        <v>423</v>
      </c>
      <c r="C99" s="66">
        <f t="shared" si="3"/>
        <v>0</v>
      </c>
      <c r="D99" s="46">
        <v>0</v>
      </c>
      <c r="E99" s="64">
        <v>0</v>
      </c>
      <c r="F99" s="52"/>
    </row>
    <row r="100" spans="1:6" ht="15.75" customHeight="1">
      <c r="A100" s="50">
        <v>312</v>
      </c>
      <c r="B100" s="50" t="s">
        <v>327</v>
      </c>
      <c r="C100" s="66">
        <f t="shared" si="3"/>
        <v>0</v>
      </c>
      <c r="D100" s="46">
        <v>0</v>
      </c>
      <c r="E100" s="64">
        <v>0</v>
      </c>
      <c r="F100" s="52"/>
    </row>
    <row r="101" spans="1:6" ht="15.75" customHeight="1">
      <c r="A101" s="50">
        <v>31201</v>
      </c>
      <c r="B101" s="50" t="s">
        <v>422</v>
      </c>
      <c r="C101" s="66">
        <f t="shared" si="3"/>
        <v>0</v>
      </c>
      <c r="D101" s="46">
        <v>0</v>
      </c>
      <c r="E101" s="64">
        <v>0</v>
      </c>
      <c r="F101" s="52"/>
    </row>
    <row r="102" spans="1:6" ht="15.75" customHeight="1">
      <c r="A102" s="50">
        <v>31203</v>
      </c>
      <c r="B102" s="50" t="s">
        <v>424</v>
      </c>
      <c r="C102" s="66">
        <f t="shared" si="3"/>
        <v>0</v>
      </c>
      <c r="D102" s="46">
        <v>0</v>
      </c>
      <c r="E102" s="64">
        <v>0</v>
      </c>
      <c r="F102" s="52"/>
    </row>
    <row r="103" spans="1:6" ht="15.75" customHeight="1">
      <c r="A103" s="50">
        <v>31204</v>
      </c>
      <c r="B103" s="50" t="s">
        <v>425</v>
      </c>
      <c r="C103" s="66">
        <f t="shared" si="3"/>
        <v>0</v>
      </c>
      <c r="D103" s="46">
        <v>0</v>
      </c>
      <c r="E103" s="64">
        <v>0</v>
      </c>
      <c r="F103" s="52"/>
    </row>
    <row r="104" spans="1:6" ht="15.75" customHeight="1">
      <c r="A104" s="50">
        <v>31205</v>
      </c>
      <c r="B104" s="50" t="s">
        <v>426</v>
      </c>
      <c r="C104" s="66">
        <f t="shared" si="3"/>
        <v>0</v>
      </c>
      <c r="D104" s="46">
        <v>0</v>
      </c>
      <c r="E104" s="64">
        <v>0</v>
      </c>
      <c r="F104" s="52"/>
    </row>
    <row r="105" spans="1:6" ht="15.75" customHeight="1">
      <c r="A105" s="50">
        <v>31299</v>
      </c>
      <c r="B105" s="50" t="s">
        <v>423</v>
      </c>
      <c r="C105" s="66">
        <f t="shared" si="3"/>
        <v>0</v>
      </c>
      <c r="D105" s="46">
        <v>0</v>
      </c>
      <c r="E105" s="64">
        <v>0</v>
      </c>
      <c r="F105" s="52"/>
    </row>
    <row r="106" spans="1:6" ht="15.75" customHeight="1">
      <c r="A106" s="50">
        <v>313</v>
      </c>
      <c r="B106" s="50" t="s">
        <v>328</v>
      </c>
      <c r="C106" s="66">
        <f t="shared" si="3"/>
        <v>0</v>
      </c>
      <c r="D106" s="46">
        <v>0</v>
      </c>
      <c r="E106" s="64">
        <v>0</v>
      </c>
      <c r="F106" s="52"/>
    </row>
    <row r="107" spans="1:6" ht="15.75" customHeight="1">
      <c r="A107" s="50">
        <v>31302</v>
      </c>
      <c r="B107" s="50" t="s">
        <v>427</v>
      </c>
      <c r="C107" s="66">
        <f t="shared" si="3"/>
        <v>0</v>
      </c>
      <c r="D107" s="46">
        <v>0</v>
      </c>
      <c r="E107" s="64">
        <v>0</v>
      </c>
      <c r="F107" s="52"/>
    </row>
    <row r="108" spans="1:6" ht="15.75" customHeight="1">
      <c r="A108" s="50">
        <v>31303</v>
      </c>
      <c r="B108" s="50" t="s">
        <v>428</v>
      </c>
      <c r="C108" s="66">
        <f t="shared" si="3"/>
        <v>0</v>
      </c>
      <c r="D108" s="46">
        <v>0</v>
      </c>
      <c r="E108" s="64">
        <v>0</v>
      </c>
      <c r="F108" s="52"/>
    </row>
    <row r="109" spans="1:6" ht="15.75" customHeight="1">
      <c r="A109" s="50">
        <v>399</v>
      </c>
      <c r="B109" s="50" t="s">
        <v>329</v>
      </c>
      <c r="C109" s="66">
        <f t="shared" si="3"/>
        <v>0</v>
      </c>
      <c r="D109" s="46">
        <v>0</v>
      </c>
      <c r="E109" s="64">
        <v>0</v>
      </c>
      <c r="F109" s="52"/>
    </row>
    <row r="110" spans="1:6" ht="15.75" customHeight="1">
      <c r="A110" s="50">
        <v>39906</v>
      </c>
      <c r="B110" s="50" t="s">
        <v>429</v>
      </c>
      <c r="C110" s="66">
        <f t="shared" si="3"/>
        <v>0</v>
      </c>
      <c r="D110" s="46">
        <v>0</v>
      </c>
      <c r="E110" s="64">
        <v>0</v>
      </c>
      <c r="F110" s="52"/>
    </row>
    <row r="111" spans="1:6" ht="15.75" customHeight="1">
      <c r="A111" s="50">
        <v>39907</v>
      </c>
      <c r="B111" s="50" t="s">
        <v>430</v>
      </c>
      <c r="C111" s="66">
        <f t="shared" si="3"/>
        <v>0</v>
      </c>
      <c r="D111" s="46">
        <v>0</v>
      </c>
      <c r="E111" s="64">
        <v>0</v>
      </c>
      <c r="F111" s="52"/>
    </row>
    <row r="112" spans="1:5" ht="15.75" customHeight="1">
      <c r="A112" s="50">
        <v>39908</v>
      </c>
      <c r="B112" s="50" t="s">
        <v>431</v>
      </c>
      <c r="C112" s="66">
        <f t="shared" si="3"/>
        <v>0</v>
      </c>
      <c r="D112" s="46">
        <v>0</v>
      </c>
      <c r="E112" s="64">
        <v>0</v>
      </c>
    </row>
    <row r="113" spans="1:5" ht="15.75" customHeight="1">
      <c r="A113" s="50">
        <v>39999</v>
      </c>
      <c r="B113" s="50" t="s">
        <v>432</v>
      </c>
      <c r="C113" s="66">
        <f t="shared" si="3"/>
        <v>0</v>
      </c>
      <c r="D113" s="38">
        <v>0</v>
      </c>
      <c r="E113" s="64">
        <v>0</v>
      </c>
    </row>
    <row r="114" ht="9.75" customHeight="1">
      <c r="J114" t="s">
        <v>433</v>
      </c>
    </row>
    <row r="115" ht="11.25">
      <c r="A115">
        <f>IF(C7=0,J114,0)</f>
        <v>0</v>
      </c>
    </row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showZeros="0" workbookViewId="0" topLeftCell="A16">
      <selection activeCell="E47" sqref="E47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9.16015625" style="0" hidden="1" customWidth="1"/>
    <col min="8" max="9" width="9.16015625" style="0" customWidth="1"/>
    <col min="10" max="10" width="9.16015625" style="0" hidden="1" customWidth="1"/>
  </cols>
  <sheetData>
    <row r="1" spans="1:3" ht="9.75" customHeight="1">
      <c r="A1" s="1" t="s">
        <v>434</v>
      </c>
      <c r="B1" s="2"/>
      <c r="C1" s="3"/>
    </row>
    <row r="2" spans="1:5" ht="18.75" customHeight="1">
      <c r="A2" s="4" t="s">
        <v>435</v>
      </c>
      <c r="B2" s="5"/>
      <c r="C2" s="5"/>
      <c r="D2" s="41"/>
      <c r="E2" s="41"/>
    </row>
    <row r="3" spans="1:5" ht="18.75" customHeight="1">
      <c r="A3" s="22" t="s">
        <v>2</v>
      </c>
      <c r="B3" s="2"/>
      <c r="C3" s="3"/>
      <c r="E3" s="3" t="s">
        <v>3</v>
      </c>
    </row>
    <row r="4" spans="1:5" ht="18.75" customHeight="1">
      <c r="A4" s="42" t="s">
        <v>346</v>
      </c>
      <c r="B4" s="43" t="s">
        <v>347</v>
      </c>
      <c r="C4" s="42" t="s">
        <v>436</v>
      </c>
      <c r="D4" s="42"/>
      <c r="E4" s="42"/>
    </row>
    <row r="5" spans="1:5" ht="18.75" customHeight="1">
      <c r="A5" s="42"/>
      <c r="B5" s="43"/>
      <c r="C5" s="42" t="s">
        <v>98</v>
      </c>
      <c r="D5" s="42" t="s">
        <v>437</v>
      </c>
      <c r="E5" s="42" t="s">
        <v>438</v>
      </c>
    </row>
    <row r="6" spans="1:5" ht="9.75" customHeight="1">
      <c r="A6" s="44" t="s">
        <v>121</v>
      </c>
      <c r="B6" s="44" t="s">
        <v>121</v>
      </c>
      <c r="C6" s="9">
        <v>1</v>
      </c>
      <c r="D6" s="44">
        <f>C6+1</f>
        <v>2</v>
      </c>
      <c r="E6" s="44">
        <f>D6+1</f>
        <v>3</v>
      </c>
    </row>
    <row r="7" spans="1:5" ht="21" customHeight="1">
      <c r="A7" s="43" t="s">
        <v>98</v>
      </c>
      <c r="B7" s="43"/>
      <c r="C7" s="45">
        <f aca="true" t="shared" si="0" ref="C7:C38">SUM(D7:E7)</f>
        <v>7348337</v>
      </c>
      <c r="D7" s="46">
        <v>6182368</v>
      </c>
      <c r="E7" s="21">
        <v>1165969</v>
      </c>
    </row>
    <row r="8" spans="1:5" ht="21" customHeight="1">
      <c r="A8" s="47">
        <v>301</v>
      </c>
      <c r="B8" s="47" t="s">
        <v>349</v>
      </c>
      <c r="C8" s="45">
        <f t="shared" si="0"/>
        <v>5389459</v>
      </c>
      <c r="D8" s="48">
        <v>5389459</v>
      </c>
      <c r="E8" s="49"/>
    </row>
    <row r="9" spans="1:5" ht="21" customHeight="1">
      <c r="A9" s="50">
        <v>30101</v>
      </c>
      <c r="B9" s="50" t="s">
        <v>350</v>
      </c>
      <c r="C9" s="45">
        <f t="shared" si="0"/>
        <v>1550616</v>
      </c>
      <c r="D9" s="48">
        <v>1550616</v>
      </c>
      <c r="E9" s="51"/>
    </row>
    <row r="10" spans="1:6" ht="21" customHeight="1">
      <c r="A10" s="50">
        <v>30102</v>
      </c>
      <c r="B10" s="50" t="s">
        <v>351</v>
      </c>
      <c r="C10" s="45">
        <f t="shared" si="0"/>
        <v>893232</v>
      </c>
      <c r="D10" s="48">
        <v>893232</v>
      </c>
      <c r="E10" s="51"/>
      <c r="F10" s="52"/>
    </row>
    <row r="11" spans="1:8" ht="21" customHeight="1">
      <c r="A11" s="50">
        <v>30103</v>
      </c>
      <c r="B11" s="50" t="s">
        <v>352</v>
      </c>
      <c r="C11" s="45">
        <f t="shared" si="0"/>
        <v>559094</v>
      </c>
      <c r="D11" s="48">
        <v>559094</v>
      </c>
      <c r="E11" s="51"/>
      <c r="F11" s="52"/>
      <c r="H11" s="52"/>
    </row>
    <row r="12" spans="1:8" ht="21" customHeight="1">
      <c r="A12" s="50">
        <v>30106</v>
      </c>
      <c r="B12" s="50" t="s">
        <v>353</v>
      </c>
      <c r="C12" s="53">
        <f t="shared" si="0"/>
        <v>0</v>
      </c>
      <c r="D12" s="48">
        <v>0</v>
      </c>
      <c r="E12" s="51"/>
      <c r="F12" s="52"/>
      <c r="H12" s="52"/>
    </row>
    <row r="13" spans="1:8" ht="21" customHeight="1">
      <c r="A13" s="50">
        <v>30107</v>
      </c>
      <c r="B13" s="50" t="s">
        <v>354</v>
      </c>
      <c r="C13" s="45">
        <f t="shared" si="0"/>
        <v>744156</v>
      </c>
      <c r="D13" s="48">
        <v>744156</v>
      </c>
      <c r="E13" s="51"/>
      <c r="F13" s="52"/>
      <c r="H13" s="52"/>
    </row>
    <row r="14" spans="1:8" ht="21" customHeight="1">
      <c r="A14" s="50">
        <v>30108</v>
      </c>
      <c r="B14" s="50" t="s">
        <v>355</v>
      </c>
      <c r="C14" s="45">
        <f t="shared" si="0"/>
        <v>712351</v>
      </c>
      <c r="D14" s="48">
        <v>712351</v>
      </c>
      <c r="E14" s="51"/>
      <c r="F14" s="52"/>
      <c r="H14" s="52"/>
    </row>
    <row r="15" spans="1:6" ht="21" customHeight="1">
      <c r="A15" s="50">
        <v>30109</v>
      </c>
      <c r="B15" s="50" t="s">
        <v>356</v>
      </c>
      <c r="C15" s="45">
        <f t="shared" si="0"/>
        <v>0</v>
      </c>
      <c r="D15" s="48">
        <v>0</v>
      </c>
      <c r="E15" s="51"/>
      <c r="F15" s="52"/>
    </row>
    <row r="16" spans="1:8" ht="21" customHeight="1">
      <c r="A16" s="50">
        <v>30110</v>
      </c>
      <c r="B16" s="50" t="s">
        <v>357</v>
      </c>
      <c r="C16" s="45">
        <f t="shared" si="0"/>
        <v>267132</v>
      </c>
      <c r="D16" s="48">
        <v>267132</v>
      </c>
      <c r="E16" s="51"/>
      <c r="F16" s="52"/>
      <c r="H16" s="52"/>
    </row>
    <row r="17" spans="1:8" ht="21" customHeight="1">
      <c r="A17" s="50">
        <v>30111</v>
      </c>
      <c r="B17" s="50" t="s">
        <v>358</v>
      </c>
      <c r="C17" s="45">
        <f t="shared" si="0"/>
        <v>102582</v>
      </c>
      <c r="D17" s="48">
        <v>102582</v>
      </c>
      <c r="E17" s="51"/>
      <c r="F17" s="52"/>
      <c r="H17" s="52"/>
    </row>
    <row r="18" spans="1:5" ht="21" customHeight="1">
      <c r="A18" s="50">
        <v>30112</v>
      </c>
      <c r="B18" s="50" t="s">
        <v>359</v>
      </c>
      <c r="C18" s="45">
        <f t="shared" si="0"/>
        <v>37192</v>
      </c>
      <c r="D18" s="48">
        <v>37192</v>
      </c>
      <c r="E18" s="51"/>
    </row>
    <row r="19" spans="1:5" ht="21" customHeight="1">
      <c r="A19" s="50">
        <v>30113</v>
      </c>
      <c r="B19" s="50" t="s">
        <v>360</v>
      </c>
      <c r="C19" s="45">
        <f t="shared" si="0"/>
        <v>427410</v>
      </c>
      <c r="D19" s="48">
        <v>427410</v>
      </c>
      <c r="E19" s="51"/>
    </row>
    <row r="20" spans="1:6" ht="21" customHeight="1">
      <c r="A20" s="50">
        <v>30114</v>
      </c>
      <c r="B20" s="50" t="s">
        <v>361</v>
      </c>
      <c r="C20" s="45">
        <f t="shared" si="0"/>
        <v>0</v>
      </c>
      <c r="D20" s="48">
        <v>0</v>
      </c>
      <c r="E20" s="54"/>
      <c r="F20" s="52"/>
    </row>
    <row r="21" spans="1:6" ht="21" customHeight="1">
      <c r="A21" s="50">
        <v>30199</v>
      </c>
      <c r="B21" s="50" t="s">
        <v>362</v>
      </c>
      <c r="C21" s="45">
        <f t="shared" si="0"/>
        <v>95694</v>
      </c>
      <c r="D21" s="48">
        <v>95694</v>
      </c>
      <c r="E21" s="55"/>
      <c r="F21" s="52"/>
    </row>
    <row r="22" spans="1:8" ht="21" customHeight="1">
      <c r="A22" s="50">
        <v>302</v>
      </c>
      <c r="B22" s="50" t="s">
        <v>321</v>
      </c>
      <c r="C22" s="56">
        <f t="shared" si="0"/>
        <v>1165969</v>
      </c>
      <c r="D22" s="57"/>
      <c r="E22" s="21">
        <v>1165969</v>
      </c>
      <c r="F22" s="52"/>
      <c r="G22" s="58">
        <f>C22-D22-E22</f>
        <v>0</v>
      </c>
      <c r="H22" s="52"/>
    </row>
    <row r="23" spans="1:5" ht="21" customHeight="1">
      <c r="A23" s="50">
        <v>30201</v>
      </c>
      <c r="B23" s="50" t="s">
        <v>363</v>
      </c>
      <c r="C23" s="56">
        <f t="shared" si="0"/>
        <v>129112</v>
      </c>
      <c r="D23" s="18"/>
      <c r="E23" s="59">
        <f>'表六一般公共预算支出表（分经济科目）'!D23</f>
        <v>129112</v>
      </c>
    </row>
    <row r="24" spans="1:8" ht="21" customHeight="1">
      <c r="A24" s="50">
        <v>30202</v>
      </c>
      <c r="B24" s="50" t="s">
        <v>364</v>
      </c>
      <c r="C24" s="56">
        <f t="shared" si="0"/>
        <v>0</v>
      </c>
      <c r="D24" s="60"/>
      <c r="E24" s="48">
        <v>0</v>
      </c>
      <c r="F24" s="52"/>
      <c r="H24" s="52"/>
    </row>
    <row r="25" spans="1:8" ht="21" customHeight="1">
      <c r="A25" s="50">
        <v>30203</v>
      </c>
      <c r="B25" s="50" t="s">
        <v>365</v>
      </c>
      <c r="C25" s="56">
        <f t="shared" si="0"/>
        <v>0</v>
      </c>
      <c r="D25" s="60"/>
      <c r="E25" s="48">
        <v>0</v>
      </c>
      <c r="F25" s="52"/>
      <c r="H25" s="52"/>
    </row>
    <row r="26" spans="1:8" ht="21" customHeight="1">
      <c r="A26" s="50">
        <v>30204</v>
      </c>
      <c r="B26" s="50" t="s">
        <v>366</v>
      </c>
      <c r="C26" s="56">
        <f t="shared" si="0"/>
        <v>0</v>
      </c>
      <c r="D26" s="60"/>
      <c r="E26" s="48">
        <v>0</v>
      </c>
      <c r="F26" s="52"/>
      <c r="H26" s="52"/>
    </row>
    <row r="27" spans="1:8" ht="21" customHeight="1">
      <c r="A27" s="50">
        <v>30205</v>
      </c>
      <c r="B27" s="50" t="s">
        <v>367</v>
      </c>
      <c r="C27" s="56">
        <f t="shared" si="0"/>
        <v>0</v>
      </c>
      <c r="D27" s="60"/>
      <c r="E27" s="48">
        <v>0</v>
      </c>
      <c r="F27" s="52"/>
      <c r="H27" s="52"/>
    </row>
    <row r="28" spans="1:8" ht="21" customHeight="1">
      <c r="A28" s="50">
        <v>30206</v>
      </c>
      <c r="B28" s="50" t="s">
        <v>368</v>
      </c>
      <c r="C28" s="56">
        <f t="shared" si="0"/>
        <v>51650</v>
      </c>
      <c r="D28" s="60"/>
      <c r="E28" s="48">
        <v>51650</v>
      </c>
      <c r="F28" s="52"/>
      <c r="H28" s="52"/>
    </row>
    <row r="29" spans="1:8" ht="21" customHeight="1">
      <c r="A29" s="50">
        <v>30207</v>
      </c>
      <c r="B29" s="50" t="s">
        <v>369</v>
      </c>
      <c r="C29" s="56">
        <f t="shared" si="0"/>
        <v>21904</v>
      </c>
      <c r="D29" s="60"/>
      <c r="E29" s="48">
        <v>21904</v>
      </c>
      <c r="F29" s="52"/>
      <c r="H29" s="52"/>
    </row>
    <row r="30" spans="1:8" ht="21" customHeight="1">
      <c r="A30" s="50">
        <v>30208</v>
      </c>
      <c r="B30" s="50" t="s">
        <v>370</v>
      </c>
      <c r="C30" s="56">
        <f t="shared" si="0"/>
        <v>0</v>
      </c>
      <c r="D30" s="60"/>
      <c r="E30" s="48">
        <v>0</v>
      </c>
      <c r="F30" s="52"/>
      <c r="H30" s="52"/>
    </row>
    <row r="31" spans="1:8" ht="21" customHeight="1">
      <c r="A31" s="50">
        <v>30209</v>
      </c>
      <c r="B31" s="50" t="s">
        <v>371</v>
      </c>
      <c r="C31" s="56">
        <f t="shared" si="0"/>
        <v>0</v>
      </c>
      <c r="D31" s="60"/>
      <c r="E31" s="48">
        <v>0</v>
      </c>
      <c r="F31" s="52"/>
      <c r="H31" s="52"/>
    </row>
    <row r="32" spans="1:6" ht="21" customHeight="1">
      <c r="A32" s="50">
        <v>30211</v>
      </c>
      <c r="B32" s="50" t="s">
        <v>372</v>
      </c>
      <c r="C32" s="56">
        <f t="shared" si="0"/>
        <v>248410</v>
      </c>
      <c r="D32" s="60"/>
      <c r="E32" s="21">
        <v>248410</v>
      </c>
      <c r="F32" s="52"/>
    </row>
    <row r="33" spans="1:5" ht="21" customHeight="1">
      <c r="A33" s="50">
        <v>30212</v>
      </c>
      <c r="B33" s="50" t="s">
        <v>373</v>
      </c>
      <c r="C33" s="56">
        <f t="shared" si="0"/>
        <v>0</v>
      </c>
      <c r="D33" s="18"/>
      <c r="E33" s="61">
        <f>'表六一般公共预算支出表（分经济科目）'!D33</f>
        <v>0</v>
      </c>
    </row>
    <row r="34" spans="1:6" ht="21" customHeight="1">
      <c r="A34" s="50">
        <v>30213</v>
      </c>
      <c r="B34" s="50" t="s">
        <v>374</v>
      </c>
      <c r="C34" s="56">
        <f t="shared" si="0"/>
        <v>0</v>
      </c>
      <c r="D34" s="60"/>
      <c r="E34" s="48">
        <v>0</v>
      </c>
      <c r="F34" s="52"/>
    </row>
    <row r="35" spans="1:8" ht="21" customHeight="1">
      <c r="A35" s="50">
        <v>30214</v>
      </c>
      <c r="B35" s="50" t="s">
        <v>375</v>
      </c>
      <c r="C35" s="56">
        <f t="shared" si="0"/>
        <v>0</v>
      </c>
      <c r="D35" s="60"/>
      <c r="E35" s="48">
        <v>0</v>
      </c>
      <c r="F35" s="52"/>
      <c r="H35" s="52"/>
    </row>
    <row r="36" spans="1:8" ht="21" customHeight="1">
      <c r="A36" s="50">
        <v>30215</v>
      </c>
      <c r="B36" s="50" t="s">
        <v>376</v>
      </c>
      <c r="C36" s="56">
        <f t="shared" si="0"/>
        <v>0</v>
      </c>
      <c r="D36" s="60"/>
      <c r="E36" s="48">
        <v>0</v>
      </c>
      <c r="F36" s="52"/>
      <c r="H36" s="52"/>
    </row>
    <row r="37" spans="1:6" ht="21" customHeight="1">
      <c r="A37" s="50">
        <v>30216</v>
      </c>
      <c r="B37" s="50" t="s">
        <v>377</v>
      </c>
      <c r="C37" s="56">
        <f t="shared" si="0"/>
        <v>0</v>
      </c>
      <c r="D37" s="60"/>
      <c r="E37" s="21">
        <v>0</v>
      </c>
      <c r="F37" s="52"/>
    </row>
    <row r="38" spans="1:8" ht="21" customHeight="1">
      <c r="A38" s="50">
        <v>30217</v>
      </c>
      <c r="B38" s="50" t="s">
        <v>378</v>
      </c>
      <c r="C38" s="56">
        <f t="shared" si="0"/>
        <v>21708</v>
      </c>
      <c r="D38" s="18"/>
      <c r="E38" s="61">
        <v>21708</v>
      </c>
      <c r="H38" s="52"/>
    </row>
    <row r="39" spans="1:5" ht="21" customHeight="1">
      <c r="A39" s="50">
        <v>30218</v>
      </c>
      <c r="B39" s="50" t="s">
        <v>379</v>
      </c>
      <c r="C39" s="56">
        <f aca="true" t="shared" si="1" ref="C39:C61">SUM(D39:E39)</f>
        <v>0</v>
      </c>
      <c r="D39" s="60"/>
      <c r="E39" s="48">
        <v>0</v>
      </c>
    </row>
    <row r="40" spans="1:6" ht="21" customHeight="1">
      <c r="A40" s="50">
        <v>30224</v>
      </c>
      <c r="B40" s="50" t="s">
        <v>380</v>
      </c>
      <c r="C40" s="56">
        <f t="shared" si="1"/>
        <v>0</v>
      </c>
      <c r="D40" s="60"/>
      <c r="E40" s="48">
        <v>0</v>
      </c>
      <c r="F40" s="52"/>
    </row>
    <row r="41" spans="1:8" ht="21" customHeight="1">
      <c r="A41" s="50">
        <v>30225</v>
      </c>
      <c r="B41" s="50" t="s">
        <v>381</v>
      </c>
      <c r="C41" s="56">
        <f t="shared" si="1"/>
        <v>0</v>
      </c>
      <c r="D41" s="60"/>
      <c r="E41" s="48">
        <v>0</v>
      </c>
      <c r="F41" s="52"/>
      <c r="H41" s="52"/>
    </row>
    <row r="42" spans="1:8" ht="21" customHeight="1">
      <c r="A42" s="50">
        <v>30226</v>
      </c>
      <c r="B42" s="50" t="s">
        <v>382</v>
      </c>
      <c r="C42" s="56">
        <f t="shared" si="1"/>
        <v>28000</v>
      </c>
      <c r="D42" s="60"/>
      <c r="E42" s="48">
        <v>28000</v>
      </c>
      <c r="F42" s="52"/>
      <c r="H42" s="52"/>
    </row>
    <row r="43" spans="1:8" ht="21" customHeight="1">
      <c r="A43" s="50">
        <v>30227</v>
      </c>
      <c r="B43" s="50" t="s">
        <v>383</v>
      </c>
      <c r="C43" s="56">
        <f t="shared" si="1"/>
        <v>0</v>
      </c>
      <c r="D43" s="60"/>
      <c r="E43" s="48">
        <v>0</v>
      </c>
      <c r="F43" s="52"/>
      <c r="H43" s="52"/>
    </row>
    <row r="44" spans="1:8" ht="21" customHeight="1">
      <c r="A44" s="50">
        <v>30228</v>
      </c>
      <c r="B44" s="50" t="s">
        <v>384</v>
      </c>
      <c r="C44" s="56">
        <f t="shared" si="1"/>
        <v>71235</v>
      </c>
      <c r="D44" s="60"/>
      <c r="E44" s="48">
        <v>71235</v>
      </c>
      <c r="H44" s="52"/>
    </row>
    <row r="45" spans="1:8" ht="21" customHeight="1">
      <c r="A45" s="50">
        <v>30229</v>
      </c>
      <c r="B45" s="50" t="s">
        <v>385</v>
      </c>
      <c r="C45" s="56">
        <f t="shared" si="1"/>
        <v>39220</v>
      </c>
      <c r="D45" s="60"/>
      <c r="E45" s="21">
        <v>39220</v>
      </c>
      <c r="F45" s="52"/>
      <c r="H45" s="52"/>
    </row>
    <row r="46" spans="1:8" ht="21" customHeight="1">
      <c r="A46" s="50">
        <v>30231</v>
      </c>
      <c r="B46" s="50" t="s">
        <v>386</v>
      </c>
      <c r="C46" s="56">
        <f t="shared" si="1"/>
        <v>122850</v>
      </c>
      <c r="D46" s="18"/>
      <c r="E46" s="59">
        <v>122850</v>
      </c>
      <c r="F46" s="52"/>
      <c r="H46" s="52"/>
    </row>
    <row r="47" spans="1:5" ht="21" customHeight="1">
      <c r="A47" s="50">
        <v>30239</v>
      </c>
      <c r="B47" s="50" t="s">
        <v>387</v>
      </c>
      <c r="C47" s="56">
        <f t="shared" si="1"/>
        <v>217200</v>
      </c>
      <c r="D47" s="60"/>
      <c r="E47" s="48">
        <v>217200</v>
      </c>
    </row>
    <row r="48" spans="1:8" ht="21" customHeight="1">
      <c r="A48" s="50">
        <v>30240</v>
      </c>
      <c r="B48" s="50" t="s">
        <v>388</v>
      </c>
      <c r="C48" s="56">
        <f t="shared" si="1"/>
        <v>0</v>
      </c>
      <c r="D48" s="60"/>
      <c r="E48" s="48">
        <v>0</v>
      </c>
      <c r="F48" s="52"/>
      <c r="H48" s="52"/>
    </row>
    <row r="49" spans="1:6" ht="21" customHeight="1">
      <c r="A49" s="50">
        <v>30299</v>
      </c>
      <c r="B49" s="50" t="s">
        <v>389</v>
      </c>
      <c r="C49" s="56">
        <f t="shared" si="1"/>
        <v>214680</v>
      </c>
      <c r="D49" s="62"/>
      <c r="E49" s="21">
        <v>214680</v>
      </c>
      <c r="F49" s="52"/>
    </row>
    <row r="50" spans="1:5" ht="21" customHeight="1">
      <c r="A50" s="50">
        <v>303</v>
      </c>
      <c r="B50" s="50" t="s">
        <v>322</v>
      </c>
      <c r="C50" s="45">
        <f t="shared" si="1"/>
        <v>792909</v>
      </c>
      <c r="D50" s="21">
        <v>792909</v>
      </c>
      <c r="E50" s="63"/>
    </row>
    <row r="51" spans="1:5" ht="21" customHeight="1">
      <c r="A51" s="50">
        <v>30301</v>
      </c>
      <c r="B51" s="50" t="s">
        <v>390</v>
      </c>
      <c r="C51" s="45">
        <f t="shared" si="1"/>
        <v>0</v>
      </c>
      <c r="D51" s="64">
        <v>0</v>
      </c>
      <c r="E51" s="18"/>
    </row>
    <row r="52" spans="1:5" ht="21" customHeight="1">
      <c r="A52" s="50">
        <v>30302</v>
      </c>
      <c r="B52" s="50" t="s">
        <v>391</v>
      </c>
      <c r="C52" s="45">
        <f t="shared" si="1"/>
        <v>40800</v>
      </c>
      <c r="D52" s="64">
        <v>40800</v>
      </c>
      <c r="E52" s="18"/>
    </row>
    <row r="53" spans="1:6" ht="21" customHeight="1">
      <c r="A53" s="50">
        <v>30303</v>
      </c>
      <c r="B53" s="50" t="s">
        <v>392</v>
      </c>
      <c r="C53" s="45">
        <f t="shared" si="1"/>
        <v>0</v>
      </c>
      <c r="D53" s="64">
        <v>0</v>
      </c>
      <c r="E53" s="18"/>
      <c r="F53" s="52"/>
    </row>
    <row r="54" spans="1:8" ht="21" customHeight="1">
      <c r="A54" s="50">
        <v>30304</v>
      </c>
      <c r="B54" s="50" t="s">
        <v>393</v>
      </c>
      <c r="C54" s="45">
        <f t="shared" si="1"/>
        <v>0</v>
      </c>
      <c r="D54" s="64">
        <v>0</v>
      </c>
      <c r="E54" s="18"/>
      <c r="F54" s="52"/>
      <c r="H54" s="52"/>
    </row>
    <row r="55" spans="1:8" ht="21" customHeight="1">
      <c r="A55" s="50">
        <v>30305</v>
      </c>
      <c r="B55" s="50" t="s">
        <v>394</v>
      </c>
      <c r="C55" s="45">
        <f t="shared" si="1"/>
        <v>733608</v>
      </c>
      <c r="D55" s="64">
        <v>733608</v>
      </c>
      <c r="E55" s="18"/>
      <c r="F55" s="52"/>
      <c r="H55" s="52"/>
    </row>
    <row r="56" spans="1:8" ht="21" customHeight="1">
      <c r="A56" s="50">
        <v>30306</v>
      </c>
      <c r="B56" s="50" t="s">
        <v>395</v>
      </c>
      <c r="C56" s="45">
        <f t="shared" si="1"/>
        <v>0</v>
      </c>
      <c r="D56" s="64">
        <v>0</v>
      </c>
      <c r="E56" s="18"/>
      <c r="F56" s="52"/>
      <c r="H56" s="52"/>
    </row>
    <row r="57" spans="1:8" ht="21" customHeight="1">
      <c r="A57" s="50">
        <v>30307</v>
      </c>
      <c r="B57" s="50" t="s">
        <v>396</v>
      </c>
      <c r="C57" s="45">
        <f t="shared" si="1"/>
        <v>17961</v>
      </c>
      <c r="D57" s="64">
        <v>17961</v>
      </c>
      <c r="E57" s="18"/>
      <c r="F57" s="52"/>
      <c r="H57" s="52"/>
    </row>
    <row r="58" spans="1:8" ht="21" customHeight="1">
      <c r="A58" s="50">
        <v>30308</v>
      </c>
      <c r="B58" s="50" t="s">
        <v>397</v>
      </c>
      <c r="C58" s="45">
        <f t="shared" si="1"/>
        <v>0</v>
      </c>
      <c r="D58" s="64">
        <v>0</v>
      </c>
      <c r="E58" s="18"/>
      <c r="F58" s="52"/>
      <c r="H58" s="52"/>
    </row>
    <row r="59" spans="1:8" ht="21" customHeight="1">
      <c r="A59" s="50">
        <v>30309</v>
      </c>
      <c r="B59" s="50" t="s">
        <v>398</v>
      </c>
      <c r="C59" s="45">
        <f t="shared" si="1"/>
        <v>540</v>
      </c>
      <c r="D59" s="64">
        <v>540</v>
      </c>
      <c r="E59" s="18"/>
      <c r="F59" s="52"/>
      <c r="H59" s="52"/>
    </row>
    <row r="60" spans="1:6" ht="21" customHeight="1">
      <c r="A60" s="50">
        <v>30310</v>
      </c>
      <c r="B60" s="50" t="s">
        <v>399</v>
      </c>
      <c r="C60" s="45">
        <f t="shared" si="1"/>
        <v>0</v>
      </c>
      <c r="D60" s="64">
        <v>0</v>
      </c>
      <c r="E60" s="18"/>
      <c r="F60" s="52"/>
    </row>
    <row r="61" spans="1:5" ht="21" customHeight="1">
      <c r="A61" s="50">
        <v>30399</v>
      </c>
      <c r="B61" s="50" t="s">
        <v>400</v>
      </c>
      <c r="C61" s="45">
        <f t="shared" si="1"/>
        <v>0</v>
      </c>
      <c r="D61" s="64">
        <v>0</v>
      </c>
      <c r="E61" s="18"/>
    </row>
    <row r="62" ht="21" customHeight="1">
      <c r="D62" s="52"/>
    </row>
    <row r="63" spans="1:10" ht="21" customHeight="1">
      <c r="A63">
        <f>IF(C7=0,J63,0)</f>
        <v>0</v>
      </c>
      <c r="D63" s="52"/>
      <c r="J63" t="s">
        <v>439</v>
      </c>
    </row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440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441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2" t="s">
        <v>2</v>
      </c>
      <c r="B3" s="2"/>
      <c r="C3" s="2"/>
      <c r="D3" s="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 t="s">
        <v>3</v>
      </c>
      <c r="U3" s="2"/>
      <c r="V3" s="2"/>
    </row>
    <row r="4" spans="1:22" ht="18.75" customHeight="1">
      <c r="A4" s="25" t="s">
        <v>85</v>
      </c>
      <c r="B4" s="25"/>
      <c r="C4" s="25"/>
      <c r="D4" s="25" t="s">
        <v>86</v>
      </c>
      <c r="E4" s="26" t="s">
        <v>87</v>
      </c>
      <c r="F4" s="27" t="s">
        <v>318</v>
      </c>
      <c r="G4" s="28"/>
      <c r="H4" s="29"/>
      <c r="I4" s="27"/>
      <c r="J4" s="27" t="s">
        <v>319</v>
      </c>
      <c r="K4" s="28"/>
      <c r="L4" s="28"/>
      <c r="M4" s="28"/>
      <c r="N4" s="28"/>
      <c r="O4" s="28"/>
      <c r="P4" s="28"/>
      <c r="Q4" s="28"/>
      <c r="R4" s="28"/>
      <c r="S4" s="28"/>
      <c r="T4" s="39"/>
      <c r="U4" s="2"/>
      <c r="V4" s="2"/>
    </row>
    <row r="5" spans="1:22" ht="18.75" customHeight="1">
      <c r="A5" s="25" t="s">
        <v>95</v>
      </c>
      <c r="B5" s="25" t="s">
        <v>96</v>
      </c>
      <c r="C5" s="25" t="s">
        <v>97</v>
      </c>
      <c r="D5" s="25"/>
      <c r="E5" s="25"/>
      <c r="F5" s="12" t="s">
        <v>98</v>
      </c>
      <c r="G5" s="30" t="s">
        <v>320</v>
      </c>
      <c r="H5" s="26" t="s">
        <v>321</v>
      </c>
      <c r="I5" s="26" t="s">
        <v>322</v>
      </c>
      <c r="J5" s="36" t="s">
        <v>98</v>
      </c>
      <c r="K5" s="30" t="s">
        <v>320</v>
      </c>
      <c r="L5" s="26" t="s">
        <v>321</v>
      </c>
      <c r="M5" s="26" t="s">
        <v>322</v>
      </c>
      <c r="N5" s="30" t="s">
        <v>323</v>
      </c>
      <c r="O5" s="30" t="s">
        <v>324</v>
      </c>
      <c r="P5" s="30" t="s">
        <v>325</v>
      </c>
      <c r="Q5" s="30" t="s">
        <v>326</v>
      </c>
      <c r="R5" s="30" t="s">
        <v>327</v>
      </c>
      <c r="S5" s="30" t="s">
        <v>328</v>
      </c>
      <c r="T5" s="12" t="s">
        <v>329</v>
      </c>
      <c r="U5" s="2"/>
      <c r="V5" s="2"/>
    </row>
    <row r="6" spans="1:22" ht="9.75" customHeight="1">
      <c r="A6" s="25"/>
      <c r="B6" s="25"/>
      <c r="C6" s="25"/>
      <c r="D6" s="25"/>
      <c r="E6" s="25"/>
      <c r="F6" s="25"/>
      <c r="G6" s="26"/>
      <c r="H6" s="26"/>
      <c r="I6" s="26"/>
      <c r="J6" s="8"/>
      <c r="K6" s="26"/>
      <c r="L6" s="26"/>
      <c r="M6" s="26"/>
      <c r="N6" s="26"/>
      <c r="O6" s="26"/>
      <c r="P6" s="26"/>
      <c r="Q6" s="30"/>
      <c r="R6" s="26"/>
      <c r="S6" s="26"/>
      <c r="T6" s="25"/>
      <c r="U6" s="2"/>
      <c r="V6" s="2"/>
    </row>
    <row r="7" spans="1:22" ht="9.75" customHeight="1">
      <c r="A7" s="31" t="s">
        <v>121</v>
      </c>
      <c r="B7" s="31" t="s">
        <v>121</v>
      </c>
      <c r="C7" s="32" t="s">
        <v>121</v>
      </c>
      <c r="D7" s="32" t="s">
        <v>121</v>
      </c>
      <c r="E7" s="31">
        <v>1</v>
      </c>
      <c r="F7" s="31">
        <f aca="true" t="shared" si="0" ref="F7:T7">E7+1</f>
        <v>2</v>
      </c>
      <c r="G7" s="31">
        <f t="shared" si="0"/>
        <v>3</v>
      </c>
      <c r="H7" s="31">
        <f t="shared" si="0"/>
        <v>4</v>
      </c>
      <c r="I7" s="31">
        <f t="shared" si="0"/>
        <v>5</v>
      </c>
      <c r="J7" s="31">
        <f t="shared" si="0"/>
        <v>6</v>
      </c>
      <c r="K7" s="31">
        <f t="shared" si="0"/>
        <v>7</v>
      </c>
      <c r="L7" s="31">
        <f t="shared" si="0"/>
        <v>8</v>
      </c>
      <c r="M7" s="31">
        <f t="shared" si="0"/>
        <v>9</v>
      </c>
      <c r="N7" s="31">
        <f t="shared" si="0"/>
        <v>10</v>
      </c>
      <c r="O7" s="31">
        <f t="shared" si="0"/>
        <v>11</v>
      </c>
      <c r="P7" s="31">
        <f t="shared" si="0"/>
        <v>12</v>
      </c>
      <c r="Q7" s="31">
        <f t="shared" si="0"/>
        <v>13</v>
      </c>
      <c r="R7" s="31">
        <f t="shared" si="0"/>
        <v>14</v>
      </c>
      <c r="S7" s="31">
        <f t="shared" si="0"/>
        <v>15</v>
      </c>
      <c r="T7" s="31">
        <f t="shared" si="0"/>
        <v>16</v>
      </c>
      <c r="U7" s="2"/>
      <c r="V7" s="2"/>
    </row>
    <row r="8" spans="1:22" ht="27" customHeight="1">
      <c r="A8" s="33"/>
      <c r="B8" s="33"/>
      <c r="C8" s="34"/>
      <c r="D8" s="33"/>
      <c r="E8" s="20"/>
      <c r="F8" s="35"/>
      <c r="G8" s="35"/>
      <c r="H8" s="35"/>
      <c r="I8" s="35"/>
      <c r="J8" s="37"/>
      <c r="K8" s="38"/>
      <c r="L8" s="38"/>
      <c r="M8" s="38"/>
      <c r="N8" s="38"/>
      <c r="O8" s="38"/>
      <c r="P8" s="38"/>
      <c r="Q8" s="38"/>
      <c r="R8" s="38"/>
      <c r="S8" s="21"/>
      <c r="T8" s="40"/>
      <c r="U8" s="1"/>
      <c r="V8" s="1"/>
    </row>
    <row r="9" spans="1:2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ht="18.75" customHeight="1">
      <c r="A10" s="1" t="s">
        <v>442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9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9.75" customHeight="1">
      <c r="A16" s="2"/>
      <c r="B16" s="1"/>
      <c r="C16" s="2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9.75" customHeight="1">
      <c r="A17" s="2"/>
      <c r="B17" s="2"/>
      <c r="C17" s="1"/>
      <c r="D17" s="1"/>
      <c r="E17" s="1"/>
      <c r="F17" s="1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ht="9.75" customHeight="1">
      <c r="A18" s="2"/>
      <c r="B18" s="2"/>
      <c r="C18" s="2"/>
      <c r="D18" s="1"/>
      <c r="E18" s="1"/>
      <c r="F18" s="1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ht="9.75" customHeight="1">
      <c r="A19" s="2"/>
      <c r="B19" s="2"/>
      <c r="C19" s="2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2"/>
      <c r="V19" s="2"/>
    </row>
    <row r="20" spans="1:22" ht="9.75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443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444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2" t="s">
        <v>2</v>
      </c>
      <c r="B3" s="2"/>
      <c r="C3" s="2"/>
      <c r="D3" s="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 t="s">
        <v>3</v>
      </c>
      <c r="U3" s="2"/>
      <c r="V3" s="2"/>
    </row>
    <row r="4" spans="1:22" ht="18.75" customHeight="1">
      <c r="A4" s="25" t="s">
        <v>85</v>
      </c>
      <c r="B4" s="25"/>
      <c r="C4" s="25"/>
      <c r="D4" s="25" t="s">
        <v>86</v>
      </c>
      <c r="E4" s="26" t="s">
        <v>87</v>
      </c>
      <c r="F4" s="27" t="s">
        <v>318</v>
      </c>
      <c r="G4" s="28"/>
      <c r="H4" s="29"/>
      <c r="I4" s="27"/>
      <c r="J4" s="27" t="s">
        <v>319</v>
      </c>
      <c r="K4" s="28"/>
      <c r="L4" s="28"/>
      <c r="M4" s="28"/>
      <c r="N4" s="28"/>
      <c r="O4" s="28"/>
      <c r="P4" s="28"/>
      <c r="Q4" s="28"/>
      <c r="R4" s="28"/>
      <c r="S4" s="28"/>
      <c r="T4" s="39"/>
      <c r="U4" s="2"/>
      <c r="V4" s="2"/>
    </row>
    <row r="5" spans="1:22" ht="18.75" customHeight="1">
      <c r="A5" s="25" t="s">
        <v>95</v>
      </c>
      <c r="B5" s="25" t="s">
        <v>96</v>
      </c>
      <c r="C5" s="25" t="s">
        <v>97</v>
      </c>
      <c r="D5" s="25"/>
      <c r="E5" s="25"/>
      <c r="F5" s="12" t="s">
        <v>98</v>
      </c>
      <c r="G5" s="30" t="s">
        <v>320</v>
      </c>
      <c r="H5" s="26" t="s">
        <v>321</v>
      </c>
      <c r="I5" s="26" t="s">
        <v>322</v>
      </c>
      <c r="J5" s="36" t="s">
        <v>98</v>
      </c>
      <c r="K5" s="30" t="s">
        <v>320</v>
      </c>
      <c r="L5" s="26" t="s">
        <v>321</v>
      </c>
      <c r="M5" s="26" t="s">
        <v>322</v>
      </c>
      <c r="N5" s="30" t="s">
        <v>323</v>
      </c>
      <c r="O5" s="30" t="s">
        <v>324</v>
      </c>
      <c r="P5" s="30" t="s">
        <v>325</v>
      </c>
      <c r="Q5" s="30" t="s">
        <v>326</v>
      </c>
      <c r="R5" s="30" t="s">
        <v>327</v>
      </c>
      <c r="S5" s="30" t="s">
        <v>328</v>
      </c>
      <c r="T5" s="12" t="s">
        <v>329</v>
      </c>
      <c r="U5" s="2"/>
      <c r="V5" s="2"/>
    </row>
    <row r="6" spans="1:22" ht="9.75" customHeight="1">
      <c r="A6" s="25"/>
      <c r="B6" s="25"/>
      <c r="C6" s="25"/>
      <c r="D6" s="25"/>
      <c r="E6" s="25"/>
      <c r="F6" s="25"/>
      <c r="G6" s="26"/>
      <c r="H6" s="26"/>
      <c r="I6" s="26"/>
      <c r="J6" s="8"/>
      <c r="K6" s="26"/>
      <c r="L6" s="26"/>
      <c r="M6" s="26"/>
      <c r="N6" s="26"/>
      <c r="O6" s="26"/>
      <c r="P6" s="26"/>
      <c r="Q6" s="30"/>
      <c r="R6" s="26"/>
      <c r="S6" s="26"/>
      <c r="T6" s="25"/>
      <c r="U6" s="2"/>
      <c r="V6" s="2"/>
    </row>
    <row r="7" spans="1:22" ht="9.75" customHeight="1">
      <c r="A7" s="31" t="s">
        <v>121</v>
      </c>
      <c r="B7" s="31" t="s">
        <v>121</v>
      </c>
      <c r="C7" s="32" t="s">
        <v>121</v>
      </c>
      <c r="D7" s="31" t="s">
        <v>121</v>
      </c>
      <c r="E7" s="31">
        <v>1</v>
      </c>
      <c r="F7" s="31">
        <f aca="true" t="shared" si="0" ref="F7:T7">E7+1</f>
        <v>2</v>
      </c>
      <c r="G7" s="31">
        <f t="shared" si="0"/>
        <v>3</v>
      </c>
      <c r="H7" s="31">
        <f t="shared" si="0"/>
        <v>4</v>
      </c>
      <c r="I7" s="31">
        <f t="shared" si="0"/>
        <v>5</v>
      </c>
      <c r="J7" s="31">
        <f t="shared" si="0"/>
        <v>6</v>
      </c>
      <c r="K7" s="31">
        <f t="shared" si="0"/>
        <v>7</v>
      </c>
      <c r="L7" s="31">
        <f t="shared" si="0"/>
        <v>8</v>
      </c>
      <c r="M7" s="31">
        <f t="shared" si="0"/>
        <v>9</v>
      </c>
      <c r="N7" s="31">
        <f t="shared" si="0"/>
        <v>10</v>
      </c>
      <c r="O7" s="31">
        <f t="shared" si="0"/>
        <v>11</v>
      </c>
      <c r="P7" s="31">
        <f t="shared" si="0"/>
        <v>12</v>
      </c>
      <c r="Q7" s="31">
        <f t="shared" si="0"/>
        <v>13</v>
      </c>
      <c r="R7" s="31">
        <f t="shared" si="0"/>
        <v>14</v>
      </c>
      <c r="S7" s="31">
        <f t="shared" si="0"/>
        <v>15</v>
      </c>
      <c r="T7" s="31">
        <f t="shared" si="0"/>
        <v>16</v>
      </c>
      <c r="U7" s="2"/>
      <c r="V7" s="2"/>
    </row>
    <row r="8" spans="1:22" ht="27" customHeight="1">
      <c r="A8" s="33"/>
      <c r="B8" s="33"/>
      <c r="C8" s="34"/>
      <c r="D8" s="33"/>
      <c r="E8" s="20"/>
      <c r="F8" s="35"/>
      <c r="G8" s="35"/>
      <c r="H8" s="35"/>
      <c r="I8" s="35"/>
      <c r="J8" s="37"/>
      <c r="K8" s="38"/>
      <c r="L8" s="38"/>
      <c r="M8" s="38"/>
      <c r="N8" s="38"/>
      <c r="O8" s="38"/>
      <c r="P8" s="38"/>
      <c r="Q8" s="38"/>
      <c r="R8" s="38"/>
      <c r="S8" s="21"/>
      <c r="T8" s="40"/>
      <c r="U8" s="1"/>
      <c r="V8" s="1"/>
    </row>
    <row r="9" spans="1:2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ht="18.75" customHeight="1">
      <c r="A10" s="1" t="s">
        <v>445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9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9.75" customHeight="1">
      <c r="A16" s="2"/>
      <c r="B16" s="1"/>
      <c r="C16" s="2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9.75" customHeight="1">
      <c r="A17" s="2"/>
      <c r="B17" s="2"/>
      <c r="C17" s="1"/>
      <c r="D17" s="1"/>
      <c r="E17" s="1"/>
      <c r="F17" s="1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ht="9.75" customHeight="1">
      <c r="A18" s="2"/>
      <c r="B18" s="2"/>
      <c r="C18" s="2"/>
      <c r="D18" s="1"/>
      <c r="E18" s="1"/>
      <c r="F18" s="1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ht="9.75" customHeight="1">
      <c r="A19" s="2"/>
      <c r="B19" s="2"/>
      <c r="C19" s="2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2"/>
      <c r="V19" s="2"/>
    </row>
    <row r="20" spans="1:22" ht="9.75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茉莉花</cp:lastModifiedBy>
  <dcterms:created xsi:type="dcterms:W3CDTF">2018-02-09T02:20:10Z</dcterms:created>
  <dcterms:modified xsi:type="dcterms:W3CDTF">2018-02-09T02:20:15Z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