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2022" sheetId="1" r:id="rId1"/>
  </sheets>
  <definedNames>
    <definedName name="_xlnm._FilterDatabase" localSheetId="0" hidden="1">'2022'!$8:$531</definedName>
    <definedName name="_xlnm.Print_Titles" localSheetId="0">'2022'!$5:$8</definedName>
    <definedName name="_xlnm.Print_Area" localSheetId="0">'2022'!$A$1:$AH$531</definedName>
  </definedNames>
  <calcPr calcId="144525"/>
</workbook>
</file>

<file path=xl/sharedStrings.xml><?xml version="1.0" encoding="utf-8"?>
<sst xmlns="http://schemas.openxmlformats.org/spreadsheetml/2006/main" count="8018" uniqueCount="1882">
  <si>
    <t>附件1</t>
  </si>
  <si>
    <t>三江县2022年度资金项目登记表</t>
  </si>
  <si>
    <t>填报单位（盖章）：三江侗族自治县乡村振兴局</t>
  </si>
  <si>
    <t>审核人签字：</t>
  </si>
  <si>
    <t>单位负责人签字：</t>
  </si>
  <si>
    <t>序号</t>
  </si>
  <si>
    <t>县区</t>
  </si>
  <si>
    <t>项目类型</t>
  </si>
  <si>
    <t>项目二级类型</t>
  </si>
  <si>
    <t>项目子类型</t>
  </si>
  <si>
    <t>项目名称
（与项目库名称保持一致）</t>
  </si>
  <si>
    <t>项目建设情况</t>
  </si>
  <si>
    <t>项目实际资金投入情况（万元）</t>
  </si>
  <si>
    <t>是否形成可固化资产</t>
  </si>
  <si>
    <t>形成资产具体形态</t>
  </si>
  <si>
    <t>部门资产审核意见</t>
  </si>
  <si>
    <t>备注</t>
  </si>
  <si>
    <t>项目库项目编号</t>
  </si>
  <si>
    <t>建设内容</t>
  </si>
  <si>
    <t>建设地点</t>
  </si>
  <si>
    <t>项目建设单位</t>
  </si>
  <si>
    <t>构建年度</t>
  </si>
  <si>
    <t>具体建设时间</t>
  </si>
  <si>
    <t>项目建设完工时间</t>
  </si>
  <si>
    <t>资金支付年度</t>
  </si>
  <si>
    <t>资金类型（万元）</t>
  </si>
  <si>
    <t>资金来源（万元）</t>
  </si>
  <si>
    <t>乡镇</t>
  </si>
  <si>
    <t>村</t>
  </si>
  <si>
    <t>小计</t>
  </si>
  <si>
    <t>财政衔接资金</t>
  </si>
  <si>
    <t>统筹涉农整合资金（除财政衔接资金外）</t>
  </si>
  <si>
    <t>粤桂帮扶资金</t>
  </si>
  <si>
    <t>中央补短板资金</t>
  </si>
  <si>
    <t>政府新增债券资金</t>
  </si>
  <si>
    <t>财政其他资金</t>
  </si>
  <si>
    <t>其他帮扶资金</t>
  </si>
  <si>
    <t>自筹资金</t>
  </si>
  <si>
    <t>其他</t>
  </si>
  <si>
    <t>中央</t>
  </si>
  <si>
    <t>自治区</t>
  </si>
  <si>
    <t>市级</t>
  </si>
  <si>
    <t>县级</t>
  </si>
  <si>
    <t>是否移交</t>
  </si>
  <si>
    <t>拟登记资产类型（到户类资产、公益性资产、经营性资产）</t>
  </si>
  <si>
    <t>合  计</t>
  </si>
  <si>
    <t>三江县</t>
  </si>
  <si>
    <t>产业发展</t>
  </si>
  <si>
    <t>生产项目</t>
  </si>
  <si>
    <t>种植业基地</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</si>
  <si>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三江县独峒镇小黄牛养殖基地项目</t>
    </r>
  </si>
  <si>
    <t>5100000951117653</t>
  </si>
  <si>
    <t>新建一个占地67亩的黄牛养殖基地，包含牛棚、工作用房、园区道路等设施，项目建成后，资产归属独峒镇人民政府，项目运营由公司带合作社带动群众共同发展小黄牛养殖上下游产业，进一步提升独峒小黄牛品牌价值。</t>
  </si>
  <si>
    <t>独峒镇</t>
  </si>
  <si>
    <t>岜团村</t>
  </si>
  <si>
    <t>三江县乡村振兴局</t>
  </si>
  <si>
    <t>20210802</t>
  </si>
  <si>
    <t>20220324</t>
  </si>
  <si>
    <t>是</t>
  </si>
  <si>
    <t>厂房等基础设施</t>
  </si>
  <si>
    <t>否</t>
  </si>
  <si>
    <t>经营性资产</t>
  </si>
  <si>
    <t>项目2022年用地整改，截至目前未验收。</t>
  </si>
  <si>
    <t>配套设施项目</t>
  </si>
  <si>
    <t>产业园（区）</t>
  </si>
  <si>
    <r>
      <rPr>
        <sz val="12"/>
        <rFont val="宋体"/>
        <charset val="0"/>
      </rPr>
      <t>三江侗族自治县</t>
    </r>
    <r>
      <rPr>
        <sz val="12"/>
        <rFont val="Courier New"/>
        <charset val="0"/>
      </rPr>
      <t>_</t>
    </r>
    <r>
      <rPr>
        <sz val="12"/>
        <rFont val="宋体"/>
        <charset val="0"/>
      </rPr>
      <t>产业项目</t>
    </r>
    <r>
      <rPr>
        <sz val="12"/>
        <rFont val="Courier New"/>
        <charset val="0"/>
      </rPr>
      <t>_</t>
    </r>
    <r>
      <rPr>
        <sz val="12"/>
        <rFont val="宋体"/>
        <charset val="0"/>
      </rPr>
      <t>三江县易地扶贫搬迁后续扶贫生态产业园项目（易安后扶）</t>
    </r>
  </si>
  <si>
    <t>5100000953250473</t>
  </si>
  <si>
    <t>购置厂房及仓库和购买300亩土地约10000万元；B区地块新建5栋标准厂房、3栋仓库、园区综合服务大楼及附属配套设施；投资约13500万元；A区地块新建标准厂房等。</t>
  </si>
  <si>
    <t>古宜镇</t>
  </si>
  <si>
    <t>南站社区</t>
  </si>
  <si>
    <t>三江县科工贸和信息化局
三江县乡村振兴局</t>
  </si>
  <si>
    <t>2020-2025</t>
  </si>
  <si>
    <t>20200409</t>
  </si>
  <si>
    <t>20221228</t>
  </si>
  <si>
    <t>2020-2022</t>
  </si>
  <si>
    <t>厂房、仓库等基础设施</t>
  </si>
  <si>
    <t>完成部分结算</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</si>
  <si>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三江县易地搬迁万亩茶园三产融合综合体项目（易安后扶）</t>
    </r>
  </si>
  <si>
    <t>5100001081425297</t>
  </si>
  <si>
    <t>安装视频采集、传输、储存设备，编制体系APP、信息标记设备。建设产业路、观光步道、地头水柜、绿色防控、茶园节水灌溉，茶叶种植、人工管护、万亩茶园内6个基地的产业路硬化工程，硬化总长度40公里，建设护栏40公里。</t>
  </si>
  <si>
    <t>20200408</t>
  </si>
  <si>
    <t>产业路等基础设施</t>
  </si>
  <si>
    <t>未完成结算</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</si>
  <si>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丹洲镇乡村振兴示范村（带）建设项目</t>
    </r>
  </si>
  <si>
    <t>5100000988854085</t>
  </si>
  <si>
    <t>打造振兴示范点，对行政村整体风貌进行改造升级，提升丹州古镇乡村旅游</t>
  </si>
  <si>
    <t>丹洲镇</t>
  </si>
  <si>
    <t>丹洲村</t>
  </si>
  <si>
    <t>三江侗族自治县文化旅游投资发展有限责任公司</t>
  </si>
  <si>
    <t>20210913</t>
  </si>
  <si>
    <t>20220404</t>
  </si>
  <si>
    <t>公共基础设施</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</si>
  <si>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同乐乡归东村乡村振兴产业提升项目（建设村集体经济茶叶加工厂）</t>
    </r>
  </si>
  <si>
    <t>5100000988855711</t>
  </si>
  <si>
    <t>计划扩大立体套种植葡萄规模约200亩，用于购买水泥柱、包钢丝、地埋、人工、苗木及建设葡萄基地步道等，建设村集体经济茶叶加工厂</t>
  </si>
  <si>
    <t>同乐苗族乡</t>
  </si>
  <si>
    <t>归东村</t>
  </si>
  <si>
    <t>20210818</t>
  </si>
  <si>
    <t>20211224</t>
  </si>
  <si>
    <t>三江侗族自治县_产业项目_三江县乡村振兴产业提升项目（同乐乡归东村野生葡萄园建设）（粤桂协作项目）</t>
  </si>
  <si>
    <t>计划扩大立体套种植葡萄规模约200亩</t>
  </si>
  <si>
    <t>2021-2022</t>
  </si>
  <si>
    <t>2021-20222</t>
  </si>
  <si>
    <t>生物类资产</t>
  </si>
  <si>
    <t>到户类资产</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</si>
  <si>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独峒镇大塘坳农业核心示范区配套项目</t>
    </r>
  </si>
  <si>
    <t>5100000988858374</t>
  </si>
  <si>
    <t>项目位于独峒镇大塘坳农业核心示范区大门口，修建一个收费停车场，收入扣除运行费用以外，归属村集体经济。</t>
  </si>
  <si>
    <t>林略村</t>
  </si>
  <si>
    <r>
      <rPr>
        <sz val="12"/>
        <rFont val="宋体"/>
        <charset val="134"/>
      </rPr>
      <t>三江侗族自治县</t>
    </r>
    <r>
      <rPr>
        <sz val="12"/>
        <rFont val="Courier New"/>
        <charset val="134"/>
      </rPr>
      <t>_</t>
    </r>
    <r>
      <rPr>
        <sz val="12"/>
        <rFont val="宋体"/>
        <charset val="134"/>
      </rPr>
      <t>产业项目</t>
    </r>
    <r>
      <rPr>
        <sz val="12"/>
        <rFont val="Courier New"/>
        <charset val="134"/>
      </rPr>
      <t>_2021</t>
    </r>
    <r>
      <rPr>
        <sz val="12"/>
        <rFont val="宋体"/>
        <charset val="134"/>
      </rPr>
      <t>年三江县高基乡篦梳村优质稻基地水毁修复二期工程</t>
    </r>
  </si>
  <si>
    <t>5100000988861446</t>
  </si>
  <si>
    <t>建设规模为长0.58公里</t>
  </si>
  <si>
    <t>高基瑶族乡</t>
  </si>
  <si>
    <t>篦梳村</t>
  </si>
  <si>
    <t>20210809</t>
  </si>
  <si>
    <t>20220105</t>
  </si>
  <si>
    <t>水毁修复</t>
  </si>
  <si>
    <t>公益性资产</t>
  </si>
  <si>
    <t>休闲农业与乡村旅游</t>
  </si>
  <si>
    <r>
      <rPr>
        <sz val="12"/>
        <rFont val="宋体"/>
        <charset val="0"/>
      </rPr>
      <t>三江侗族自治县</t>
    </r>
    <r>
      <rPr>
        <sz val="12"/>
        <rFont val="Courier New"/>
        <charset val="0"/>
      </rPr>
      <t>_</t>
    </r>
    <r>
      <rPr>
        <sz val="12"/>
        <rFont val="宋体"/>
        <charset val="0"/>
      </rPr>
      <t>产业项目</t>
    </r>
    <r>
      <rPr>
        <sz val="12"/>
        <rFont val="Courier New"/>
        <charset val="0"/>
      </rPr>
      <t>_</t>
    </r>
    <r>
      <rPr>
        <sz val="12"/>
        <rFont val="宋体"/>
        <charset val="0"/>
      </rPr>
      <t>程阳八寨景区创</t>
    </r>
    <r>
      <rPr>
        <sz val="12"/>
        <rFont val="Courier New"/>
        <charset val="0"/>
      </rPr>
      <t>5A</t>
    </r>
    <r>
      <rPr>
        <sz val="12"/>
        <rFont val="宋体"/>
        <charset val="0"/>
      </rPr>
      <t>配套项目</t>
    </r>
  </si>
  <si>
    <t>5100000992035905</t>
  </si>
  <si>
    <t>程阳八寨景区内部修建一个收费停车场，项目建成后，收入扣除运行费用以外，归属村集体经济。</t>
  </si>
  <si>
    <t>林溪镇</t>
  </si>
  <si>
    <t>程阳村</t>
  </si>
  <si>
    <t>20211012</t>
  </si>
  <si>
    <t>20211225</t>
  </si>
  <si>
    <r>
      <rPr>
        <sz val="12"/>
        <rFont val="宋体"/>
        <charset val="134"/>
      </rPr>
      <t>三江侗族自治县</t>
    </r>
    <r>
      <rPr>
        <sz val="12"/>
        <rFont val="Courier New"/>
        <charset val="134"/>
      </rPr>
      <t>_</t>
    </r>
    <r>
      <rPr>
        <sz val="12"/>
        <rFont val="宋体"/>
        <charset val="134"/>
      </rPr>
      <t>产业项目</t>
    </r>
    <r>
      <rPr>
        <sz val="12"/>
        <rFont val="Courier New"/>
        <charset val="134"/>
      </rPr>
      <t>_2021</t>
    </r>
    <r>
      <rPr>
        <sz val="12"/>
        <rFont val="宋体"/>
        <charset val="134"/>
      </rPr>
      <t>年三江县洋溪乡高露村中寨屯油茶基地产业路（归巴斗山边龙塘）</t>
    </r>
  </si>
  <si>
    <t>5100001040216302</t>
  </si>
  <si>
    <t>建设规模为长3.276公里，路面宽4.5米。</t>
  </si>
  <si>
    <t>洋溪乡</t>
  </si>
  <si>
    <t>高露村</t>
  </si>
  <si>
    <t>20210902</t>
  </si>
  <si>
    <t>产业路</t>
  </si>
  <si>
    <t>加工流通项目</t>
  </si>
  <si>
    <t>市场建设和农村物流</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</si>
  <si>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三江县同乐乡村集体综合市场项目</t>
    </r>
  </si>
  <si>
    <t>5100001081545703</t>
  </si>
  <si>
    <t>建设集体经济厂房，出租给承租方运营，收取租金分给村集体，占地面积883.35㎡，总建筑面积为2680.79㎡。</t>
  </si>
  <si>
    <t>同乐村</t>
  </si>
  <si>
    <t>20210119</t>
  </si>
  <si>
    <t>20211230</t>
  </si>
  <si>
    <t>综合市场</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</si>
  <si>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_2022</t>
    </r>
    <r>
      <rPr>
        <sz val="12"/>
        <rFont val="宋体"/>
        <charset val="134"/>
      </rPr>
      <t>年三江县产业以奖代补项目</t>
    </r>
  </si>
  <si>
    <t>5100001035076615</t>
  </si>
  <si>
    <t>茶叶、优质稻、中药材等种植和鱼等养殖</t>
  </si>
  <si>
    <t>三江侗族自治县</t>
  </si>
  <si>
    <t>三江县农业农村局</t>
  </si>
  <si>
    <t>20220301</t>
  </si>
  <si>
    <t>20221210</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</si>
  <si>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三江县生态产业园护坡葡萄种植基地项目（易安后扶）</t>
    </r>
  </si>
  <si>
    <t>5100001088989730</t>
  </si>
  <si>
    <t>三江县生态产业园护坡葡萄种植基地项目80亩，步道3.295公里，扶手栏杆1773.4米，步道硬化1016.5米，混泥土护栏1270米，方钢护栏263.5米</t>
  </si>
  <si>
    <t>20220326</t>
  </si>
  <si>
    <t>20220810</t>
  </si>
  <si>
    <t>产业基地建设</t>
  </si>
  <si>
    <r>
      <rPr>
        <sz val="12"/>
        <rFont val="宋体"/>
        <charset val="134"/>
      </rPr>
      <t>三江侗族自治县</t>
    </r>
    <r>
      <rPr>
        <sz val="12"/>
        <rFont val="Courier New"/>
        <charset val="134"/>
      </rPr>
      <t>_</t>
    </r>
    <r>
      <rPr>
        <sz val="12"/>
        <rFont val="宋体"/>
        <charset val="134"/>
      </rPr>
      <t>产业项目</t>
    </r>
    <r>
      <rPr>
        <sz val="12"/>
        <rFont val="Courier New"/>
        <charset val="134"/>
      </rPr>
      <t>_2022</t>
    </r>
    <r>
      <rPr>
        <sz val="12"/>
        <rFont val="宋体"/>
        <charset val="134"/>
      </rPr>
      <t>年螺蛳粉产业基地项目</t>
    </r>
  </si>
  <si>
    <t>5100001091863386</t>
  </si>
  <si>
    <t>以奖代补补助螺蛳粉原材料（种植木耳、豆角、麻竹笋和养殖田螺）种养示范基地。</t>
  </si>
  <si>
    <t>20220330</t>
  </si>
  <si>
    <t>20230112</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</si>
  <si>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三江县林溪镇枫木村枫木屯产业路项目（枫木至塘阳）</t>
    </r>
  </si>
  <si>
    <t>5100001093276905</t>
  </si>
  <si>
    <t>三江县林溪镇枫木村枫木屯产业路项目（枫木至塘阳）产业路建设1.4公里，挡土墙232.64立方米</t>
  </si>
  <si>
    <t>枫木村</t>
  </si>
  <si>
    <t>20220331</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</si>
  <si>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三江县林溪镇平岩村林桃油茶基地产业路硬化项目</t>
    </r>
  </si>
  <si>
    <t>5100001093287290</t>
  </si>
  <si>
    <t>三江县林溪镇平岩村林桃油茶基地产业路硬化项目道路硬化4.768公里</t>
  </si>
  <si>
    <t>平岩村</t>
  </si>
  <si>
    <t>20220928</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</si>
  <si>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三江县归斗村归斗屯茶叶基地产业路项目</t>
    </r>
  </si>
  <si>
    <t>5100001122078245</t>
  </si>
  <si>
    <t>三江县归斗村归斗屯茶叶基地产业路项目新建产业路3.515公里，挡土墙1069立方米</t>
  </si>
  <si>
    <t>良口乡</t>
  </si>
  <si>
    <t>归斗村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</si>
  <si>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乡村振兴重点村倾斜支持项目（三江县八江镇马胖村集体经济鱼塘道路硬化和鱼塘加高工程）</t>
    </r>
  </si>
  <si>
    <t>5100001122112426</t>
  </si>
  <si>
    <t>集体经济鱼塘道路硬化100米，路面宽2米。</t>
  </si>
  <si>
    <t>八江镇</t>
  </si>
  <si>
    <t>马胖村</t>
  </si>
  <si>
    <t>20220630</t>
  </si>
  <si>
    <t>鱼塘</t>
  </si>
  <si>
    <t>三江侗族自治县_产业项目_乡村振兴重点村倾斜支持项目（三江县八江镇归令村归峒屯木耳菌大棚建设项目）</t>
  </si>
  <si>
    <t>800平方米木耳菌大棚建设及配套设施</t>
  </si>
  <si>
    <t>归令村</t>
  </si>
  <si>
    <t>大棚</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</si>
  <si>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乡村振兴重点村倾斜支持项目（程村乡泗里村泠槽屯三角冲至竹子山竹木产业路建设项目）</t>
    </r>
  </si>
  <si>
    <t>产业路建设3公里</t>
  </si>
  <si>
    <t>程村乡</t>
  </si>
  <si>
    <t>泗里村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</si>
  <si>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乡村振兴重点村倾斜支持项目（三江县高基乡拉旦村黄花倒水莲种植基地道路提升项目）</t>
    </r>
  </si>
  <si>
    <t>硬化路长76.8米</t>
  </si>
  <si>
    <t>拉旦村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</si>
  <si>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乡村振兴重点村倾斜支持项目（三江县高基乡弓江村九岜屯油茶基地产业路提升工程）</t>
    </r>
  </si>
  <si>
    <t>产业路硬化0.32公里</t>
  </si>
  <si>
    <t>弓江村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</si>
  <si>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乡村振兴重点村倾斜支持项目（三江县富禄乡高岩村大糯种植基地便民桥）</t>
    </r>
  </si>
  <si>
    <t>建立三座便民桥，方便群众出行</t>
  </si>
  <si>
    <t>富禄苗族乡</t>
  </si>
  <si>
    <t>高岩村</t>
  </si>
  <si>
    <t>桥梁</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</si>
  <si>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乡村振兴重点村倾斜支持项目（三江县富禄乡甲圩村洋报至乌情那边产业路项目）</t>
    </r>
  </si>
  <si>
    <t>产业路建设3.5公里</t>
  </si>
  <si>
    <t>甲圩村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</si>
  <si>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乡村振兴重点村倾斜支持项目（三江县富禄乡培进上寨至培足产业路水毁修复工程）</t>
    </r>
  </si>
  <si>
    <t>建设规模为长20米，高为6米培进上寨至培足产业路挡土墙。</t>
  </si>
  <si>
    <t>培进村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</si>
  <si>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乡村振兴重点村倾斜支持项目（三江县老堡乡老巴村家禽养殖基地项目）</t>
    </r>
  </si>
  <si>
    <t>建设老巴村家禽养殖基地，建设养殖钢架棚厂房300平米、围栏、围堰，购置禽苗、食料</t>
  </si>
  <si>
    <t>老堡乡</t>
  </si>
  <si>
    <t>老巴村</t>
  </si>
  <si>
    <t>养殖基地</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</si>
  <si>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乡村振兴重点村倾斜支持项目（三江县同乐乡孟寨村坳寨屯培高产业路项目）</t>
    </r>
  </si>
  <si>
    <t>建设孟寨村坳寨屯培高产业路路线长度0.1012公里</t>
  </si>
  <si>
    <t>孟寨村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</si>
  <si>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乡村振兴重点村倾斜支持项目（三江县同乐乡岑甲村岑甲屯良勾产业路项目）</t>
    </r>
  </si>
  <si>
    <t>建设岑甲村岑甲屯良勾产业路2.2公里</t>
  </si>
  <si>
    <t>岑甲村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</si>
  <si>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乡村振兴重点村倾斜支持项目（三江县同乐乡归东村葡萄产业园提升工程）</t>
    </r>
  </si>
  <si>
    <t>木结构葡萄中转站，占地面积90平方米。</t>
  </si>
  <si>
    <t>步道</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</si>
  <si>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乡村振兴重点村倾斜支持项目（三江县良口乡产口村高贵屯茶叶基地便民步道硬化）</t>
    </r>
  </si>
  <si>
    <t>步道硬化长0.305公里，宽1.2米，厚度10厘米。</t>
  </si>
  <si>
    <t>产口村</t>
  </si>
  <si>
    <t>生产道路</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</si>
  <si>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乡村振兴重点村倾斜支持项目（三江县良口乡南寨村下南田园生产路硬化）</t>
    </r>
  </si>
  <si>
    <t>生产路硬化0.378公里，路面宽1.5米，厚0.1米。硬化</t>
  </si>
  <si>
    <t>南寨村</t>
  </si>
  <si>
    <t>硬化路</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</si>
  <si>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乡村振兴重点村倾斜支持项目（三江县古宜镇马坪村马坪屯产业路硬化工程）</t>
    </r>
  </si>
  <si>
    <t>产业路硬化长0.313公里，带动周边杉木林1000亩。</t>
  </si>
  <si>
    <t>马坪村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</si>
  <si>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乡村振兴重点村倾斜支持项目（三江县丹洲镇红路村山洞屯优质柚子基地灌溉项目）</t>
    </r>
  </si>
  <si>
    <t>地头水柜、灌溉管网铺设</t>
  </si>
  <si>
    <t>红路村</t>
  </si>
  <si>
    <t>灌溉设施</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</si>
  <si>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乡村振兴重点村倾斜支持项目（三江县和平乡板六村木耳种植基地项目）</t>
    </r>
  </si>
  <si>
    <t>钢架1座，建筑面积374.44平方米</t>
  </si>
  <si>
    <t>和平乡</t>
  </si>
  <si>
    <t>板六村</t>
  </si>
  <si>
    <t>种植基地</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</si>
  <si>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乡村振兴重点村倾斜支持项目（三江县梅林乡梅林村泗洞屯螺蛳养殖基地基础实施提升）</t>
    </r>
  </si>
  <si>
    <t>田埂长1041米，引水渠长196米，集水井2座，PE管DN 200长30米</t>
  </si>
  <si>
    <t>梅林乡</t>
  </si>
  <si>
    <t>梅林村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</si>
  <si>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乡村振兴重点村倾斜支持项目（三江县斗江镇思欧村雨塘油茶基地榨油厂配电工程）</t>
    </r>
  </si>
  <si>
    <t>思欧村雨塘油茶基地榨油厂电力变压器1个，高压线500米，电线杆等</t>
  </si>
  <si>
    <t>斗江镇</t>
  </si>
  <si>
    <t>思欧村</t>
  </si>
  <si>
    <t>配电工程</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</si>
  <si>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乡村振兴重点村倾斜支持项目（三江县林溪镇高友村食用菌（木耳）种植示范基地钢架大棚建设及配套设施建设项目）</t>
    </r>
  </si>
  <si>
    <t>钢架大棚面积300平方米</t>
  </si>
  <si>
    <t>高友村</t>
  </si>
  <si>
    <t>大棚等配套设施</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</si>
  <si>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乡村振兴重点村倾斜支持项目（三江县林溪镇高秀村食用菌（木耳）种植示范基地钢架大棚建设及配套设施建设项目）</t>
    </r>
  </si>
  <si>
    <t>高秀村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</si>
  <si>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乡村振兴重点村倾斜支持项目（三江县林溪镇弄团村木耳种植基地建设项目）</t>
    </r>
  </si>
  <si>
    <t>建筑面积240平方米，混凝土面积240平方米，双扇木质门7.5平方米</t>
  </si>
  <si>
    <t>弄团村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</si>
  <si>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乡村振兴重点村倾斜支持项目（洋溪乡高露村中寨屯油茶基地产业项目（龙塘至滚梅要道路硬化））</t>
    </r>
  </si>
  <si>
    <t>产业路硬化0.34公里，路面宽3米。</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</si>
  <si>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乡村振兴重点村倾斜支持项目（洋溪乡红岩村高贵屯油茶基地建设项目（高贵屯油茶基地路硬化））</t>
    </r>
  </si>
  <si>
    <t>产业路硬化0.6公里，路面宽3米。</t>
  </si>
  <si>
    <t>红岩村</t>
  </si>
  <si>
    <t>产业路硬化</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</si>
  <si>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乡村振兴重点村倾斜支持项目（洋溪乡波里村上寨屯油茶基地产业项目（321国道至英亚产业路硬化））</t>
    </r>
  </si>
  <si>
    <t>波里村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</si>
  <si>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乡村振兴重点村倾斜支持项目（三江县独峒镇唐朝村唐朝屯产业基地修建水池及产业灌溉设施工程）</t>
    </r>
  </si>
  <si>
    <t>PE160管840米，集水井1座，沉沙井7座，镇墩8座，63排水分水及球阀2个，32排水分水及球阀4个</t>
  </si>
  <si>
    <t>唐朝村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</si>
  <si>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乡村振兴重点村倾斜支持项目（三江县独峒镇高定村至金欧产业路延伸接干冲村产业项目）</t>
    </r>
  </si>
  <si>
    <t>高定村至金欧产业路延伸接干冲村产业0.243公里</t>
  </si>
  <si>
    <t>高定村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</si>
  <si>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乡村振兴重点村倾斜支持项目（三江县独峒镇岜团村旅游发展生态场地平整工程）</t>
    </r>
  </si>
  <si>
    <t>厕所一座，场地硬化177.06㎡，下河台阶109.96㎡，铺设青石板49.3㎡等。</t>
  </si>
  <si>
    <t>场地平整</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</si>
  <si>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三江标准茶园生产能力提升（三江县独峒镇高亚村上亚屯茶园步道工程）</t>
    </r>
  </si>
  <si>
    <t>5100001122166893</t>
  </si>
  <si>
    <t>建设硬化茶园步道7.345公里。</t>
  </si>
  <si>
    <t>高亚村</t>
  </si>
  <si>
    <t>20220701</t>
  </si>
  <si>
    <t>20221107</t>
  </si>
  <si>
    <t>三江侗族自治县_产业项目_三江标准茶园生产能力提升（三江县洋溪乡高露村高露屯茶园步道工程）</t>
  </si>
  <si>
    <t>建设硬化茶园步道6.3172公里。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</si>
  <si>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三江标准茶园生产能力提升（三江县同乐乡七团村四步屯茶园步道工程）</t>
    </r>
  </si>
  <si>
    <t>建设硬化茶园步道7.069公里。</t>
  </si>
  <si>
    <t>七团村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</si>
  <si>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三江标准茶园生产能力提升（三江县良口和里村和里屯茶园步道工程）</t>
    </r>
  </si>
  <si>
    <t>建设硬化茶园步道8.49公里。</t>
  </si>
  <si>
    <t>和里村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</si>
  <si>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三江标准茶园生产能力提升（三江县古宜镇光辉村马湾屯茶园步道工程）</t>
    </r>
  </si>
  <si>
    <t>建设硬化茶园步道4.552公里。</t>
  </si>
  <si>
    <t>光辉村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</si>
  <si>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茶园绿色防控（光辉村）</t>
    </r>
  </si>
  <si>
    <t>5100001122167049</t>
  </si>
  <si>
    <t>安装太阳能诱虫灯60盏</t>
  </si>
  <si>
    <t>诱虫灯</t>
  </si>
  <si>
    <t>三江侗族自治县_产业项目_茶园绿色防控（文大村）</t>
  </si>
  <si>
    <t>安装太阳能诱虫灯50盏</t>
  </si>
  <si>
    <t>文大村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</si>
  <si>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茶园绿色防控（黄排村）</t>
    </r>
  </si>
  <si>
    <t>安装太阳能诱虫灯30盏</t>
  </si>
  <si>
    <t>黄排村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</si>
  <si>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茶园绿色防控（寨准村）</t>
    </r>
  </si>
  <si>
    <t>寨准村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</si>
  <si>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茶园绿色防控（独峒村）</t>
    </r>
  </si>
  <si>
    <t>安装太阳能诱虫灯53盏</t>
  </si>
  <si>
    <t>独峒村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</si>
  <si>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茶园绿色防控（牙寨村）</t>
    </r>
  </si>
  <si>
    <t>安装太阳能诱虫灯16盏</t>
  </si>
  <si>
    <t>牙寨村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</si>
  <si>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茶园绿色防控（高亚村）</t>
    </r>
  </si>
  <si>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茶园绿色防控（八协村）</t>
    </r>
  </si>
  <si>
    <t>安装太阳能诱虫灯91盏</t>
  </si>
  <si>
    <t>八协村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</si>
  <si>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茶园绿色防控（程阳村）</t>
    </r>
  </si>
  <si>
    <t>安装太阳能诱虫灯40盏</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</si>
  <si>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茶园绿色防控（平铺村）</t>
    </r>
  </si>
  <si>
    <t>平铺村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</si>
  <si>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茶园绿色防控（冠洞村）</t>
    </r>
  </si>
  <si>
    <t>冠洞村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</si>
  <si>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茶园绿色防控（高友村）</t>
    </r>
  </si>
  <si>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茶园绿色防控（七团村）</t>
    </r>
  </si>
  <si>
    <t>安装太阳能诱虫灯31盏</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</si>
  <si>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茶园绿色防控（孟寨村）</t>
    </r>
  </si>
  <si>
    <t>安装太阳能诱虫灯39盏</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</si>
  <si>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茶园绿色防控（高培村）</t>
    </r>
  </si>
  <si>
    <t>安装太阳能诱虫灯45盏</t>
  </si>
  <si>
    <t>高培村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</si>
  <si>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茶园绿色防控（桂书村）</t>
    </r>
  </si>
  <si>
    <t>桂书村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</si>
  <si>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茶园绿色防控（高武村）</t>
    </r>
  </si>
  <si>
    <t>高武村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</si>
  <si>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茶园绿色防控（和里村）</t>
    </r>
  </si>
  <si>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茶园绿色防控（孟龙村）</t>
    </r>
  </si>
  <si>
    <t>孟龙村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</si>
  <si>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茶园绿色防控（燕茶村）</t>
    </r>
  </si>
  <si>
    <t>燕茶村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</si>
  <si>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茶园绿色防控（布糯村）</t>
    </r>
  </si>
  <si>
    <t>布糯村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</si>
  <si>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茶园绿色防控（高露村）</t>
    </r>
  </si>
  <si>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茶园绿色防控（良培村）</t>
    </r>
  </si>
  <si>
    <t>良培村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</si>
  <si>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茶园绿色防控（红岩村）</t>
    </r>
  </si>
  <si>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茶园绿色防控（波里村）</t>
    </r>
  </si>
  <si>
    <t>安装太阳能诱虫灯20盏</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</si>
  <si>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八江镇石南山片区求良油茶示范基地建设项目（寨卯至求良道路硬化）</t>
    </r>
  </si>
  <si>
    <t>5100001122217132</t>
  </si>
  <si>
    <t>八江镇石南山片区求良油茶示范基地建设项目（寨卯至求良道路硬化），硬化水泥路5公里，路基宽5.5米，路面宽4.5米。</t>
  </si>
  <si>
    <t>三团村</t>
  </si>
  <si>
    <t>三江县林业局</t>
  </si>
  <si>
    <t>20220624</t>
  </si>
  <si>
    <t>20221007</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</si>
  <si>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八江镇石南山油茶示范基地建设项目（石南山至平铺耍道路硬化）</t>
    </r>
  </si>
  <si>
    <t>5100001122217285</t>
  </si>
  <si>
    <t>八江镇石南山油茶示范基地建设项目（石南山至平铺耍道路硬化），硬化水泥路5公里，路基宽5.5米，路面宽4.5米。</t>
  </si>
  <si>
    <t>岩脚村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</si>
  <si>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三江县八江镇八江村平江屯五组盘线扒油茶基地建设项目（灌溉项目）</t>
    </r>
  </si>
  <si>
    <t>5100001122217406</t>
  </si>
  <si>
    <t>三江县八江镇八江村平江屯五组盘线扒油茶基地建设项目（灌溉项目），新建水池400立方，铺设水管15公里。</t>
  </si>
  <si>
    <t>八江村</t>
  </si>
  <si>
    <t>20221013</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</si>
  <si>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八江镇六海油茶示范基地建设项目（金竹六海油茶基地道路硬化）</t>
    </r>
  </si>
  <si>
    <t>5100001122217492</t>
  </si>
  <si>
    <t>八江镇六海油茶示范基地建设项目（金竹六海油茶基地道路硬化），道路硬化4公里。</t>
  </si>
  <si>
    <t>20221014</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</si>
  <si>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丹洲镇达兀山油茶示范基地建设项目（达兀山油茶示范基地道路硬化）</t>
    </r>
  </si>
  <si>
    <t>5100001122217590</t>
  </si>
  <si>
    <t>丹洲镇达兀山油茶示范基地建设项目（达兀山油茶示范基地道路硬化），硬化水泥路3公里，路基宽4.5米，路面宽3.5米。</t>
  </si>
  <si>
    <t>合桐村</t>
  </si>
  <si>
    <t>20221011</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</si>
  <si>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独峒镇八协村守昌屯平满油茶基地产业路硬化项目</t>
    </r>
  </si>
  <si>
    <t>5100001122217721</t>
  </si>
  <si>
    <t>独峒镇八协村守昌屯平满油茶基地产业路硬化项目，硬化水泥路6公里，路基宽5.5米，路面宽4.5米。</t>
  </si>
  <si>
    <t>20221008</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</si>
  <si>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良口乡晒江村油茶示范基地建设项目（晒江村高归达油茶示范基地道路硬化）</t>
    </r>
  </si>
  <si>
    <t>5100001122217840</t>
  </si>
  <si>
    <t>良口乡晒江村油茶示范基地建设项目（晒江村高归达油茶示范基地道路硬化），硬化水泥路3公里，路基宽5.5米，路面宽4.5米。</t>
  </si>
  <si>
    <t>晒江村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</si>
  <si>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梅林乡新民村油茶示范基地建设项目（新民上寨油茶基地道路硬化）</t>
    </r>
  </si>
  <si>
    <t>5100001122218168</t>
  </si>
  <si>
    <t>梅林乡新民村油茶示范基地建设项目（新民上寨油茶基地道路硬化），硬化水泥路4.233公里，路基宽5.5米，路面宽4.5米。</t>
  </si>
  <si>
    <t>新民村</t>
  </si>
  <si>
    <t>20221128</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</si>
  <si>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三江县同乐乡孟寨油茶示范基地建设项目（灌溉项目）</t>
    </r>
  </si>
  <si>
    <t>5100001122218430</t>
  </si>
  <si>
    <t>三江县同乐乡孟寨油茶示范基地建设项目（灌溉项目），新建灌溉水池400m3，敷设给水线路7km。</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</si>
  <si>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洋溪乡红岩村乌述屯油茶基地建设项目（乌述油茶基地道路硬化）</t>
    </r>
  </si>
  <si>
    <t>5100001122219004</t>
  </si>
  <si>
    <t>洋溪乡红岩村乌述屯油茶基地建设项目（乌述油茶基地道路硬化），油茶基地道路硬化4.165公里。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</si>
  <si>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林溪镇林溪村科马界油茶示范基地建设项目（灌溉项目）</t>
    </r>
  </si>
  <si>
    <t>5100001122219062</t>
  </si>
  <si>
    <t>林溪镇林溪村科马界油茶示范基地建设项目（灌溉项目）。科马界650亩油茶示范基地建设灌溉水池400m3，敷设给水线路5km等</t>
  </si>
  <si>
    <t>林溪村</t>
  </si>
  <si>
    <t>20221003</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</si>
  <si>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和平乡白腊坪油茶示范基地建设项目</t>
    </r>
    <r>
      <rPr>
        <sz val="12"/>
        <rFont val="Courier New"/>
        <charset val="134"/>
      </rPr>
      <t xml:space="preserve"> </t>
    </r>
    <r>
      <rPr>
        <sz val="12"/>
        <rFont val="宋体"/>
        <charset val="134"/>
      </rPr>
      <t>（大地至白腊坪油茶示范基地道路硬化）</t>
    </r>
  </si>
  <si>
    <t>5100001122219364</t>
  </si>
  <si>
    <t>和平乡白腊坪油茶示范基地建设项目 （大地至白腊坪油茶示范基地道路硬化），道路硬化4公里。</t>
  </si>
  <si>
    <t>六溪村</t>
  </si>
  <si>
    <t>20221201</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</si>
  <si>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洋溪乡红岩村塘扣屯油茶基地建设项目（塘扣油茶基地道路硬化）</t>
    </r>
  </si>
  <si>
    <t>5100001122219378</t>
  </si>
  <si>
    <t>洋溪乡红岩村塘扣屯油茶基地建设项目（塘扣油茶基地道路硬化），油茶基地道路硬化4.075公里。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</si>
  <si>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高基乡篦梳村篦梳屯杉竹基地建设项目（寨门产业路项目）</t>
    </r>
  </si>
  <si>
    <t>5100001122219585</t>
  </si>
  <si>
    <t>新建砂石路6公里，宽4.5米</t>
  </si>
  <si>
    <t>20221214</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</si>
  <si>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高基乡拉旦村麻元屯油茶基地新建轨道车项目</t>
    </r>
  </si>
  <si>
    <t>5100001122219800</t>
  </si>
  <si>
    <t>新建轨道车3700米</t>
  </si>
  <si>
    <t>20220804</t>
  </si>
  <si>
    <t>轨道车</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</si>
  <si>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斗江镇思欧村田埂山油茶示范基地建设项目（灌溉项目）</t>
    </r>
  </si>
  <si>
    <t>5100001122219965</t>
  </si>
  <si>
    <t>新建灌溉水池 400m3、灌溉给水管线 5 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</si>
  <si>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程村乡泗里村白溪脑竹木产业路扩宽、硬化工程</t>
    </r>
  </si>
  <si>
    <t>5100001122428623</t>
  </si>
  <si>
    <t>产业路扩宽硬化1.135公里，挡土墙24.2米161.54立方米</t>
  </si>
  <si>
    <t>20221009</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</si>
  <si>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三江县牛浪坡林场油茶采穗圃项目提升工程</t>
    </r>
  </si>
  <si>
    <t>5100001135927912</t>
  </si>
  <si>
    <t>水肥一体灌溉设施建设70亩，道路开挖及铺石渣750米</t>
  </si>
  <si>
    <t>牛浪坡林场</t>
  </si>
  <si>
    <t>三江县牛浪坡林场</t>
  </si>
  <si>
    <t>20221020</t>
  </si>
  <si>
    <t>20221031</t>
  </si>
  <si>
    <t>不登记资产</t>
  </si>
  <si>
    <t>三江侗族自治县_产业项目_2022年三江县乡村振兴示范带建设项目（八江镇布央村布央屯茶叶基地新建产业路项目）</t>
  </si>
  <si>
    <t>5100001135945108</t>
  </si>
  <si>
    <t>新建茶叶产业路1公里，路基宽5.5米，路面宽4.5米。</t>
  </si>
  <si>
    <t>布央村</t>
  </si>
  <si>
    <t>三江侗族自治县_产业项目_2022年三江县乡村振兴示范带建设项目（林溪镇平铺村平铺屯油茶、杉木产业路维修及提升工程）</t>
  </si>
  <si>
    <t>提升油茶产业路3.5公里，路基宽5.5米，路面宽4.5米。</t>
  </si>
  <si>
    <t>20220401</t>
  </si>
  <si>
    <t>20221109</t>
  </si>
  <si>
    <t>三江侗族自治县_产业项目_2022年三江县乡村振兴示范带建设项目（林溪镇平铺村平铺屯农田灌溉建设项目）</t>
  </si>
  <si>
    <t>新建110PE管1182米，新建水渠631米，水渠沟槽埋管159米</t>
  </si>
  <si>
    <t>三江侗族自治县_产业项目_2022年三江县乡村振兴示范带建设项目（林溪镇冠洞村冠小屯微田园示范区项目）</t>
  </si>
  <si>
    <t>建设4000平方米微田园示范区</t>
  </si>
  <si>
    <t>冠侗村</t>
  </si>
  <si>
    <t>微田园</t>
  </si>
  <si>
    <t>三江侗族自治县_产业项目_2022年三江县乡村振兴示范带建设项目（林溪镇高秀村高秀屯油茶、杉木产业路维修及提升工程）</t>
  </si>
  <si>
    <t>提升油茶产业路2.249公里，路基宽5.5米，路面宽4.5米。</t>
  </si>
  <si>
    <t>三江侗族自治县_产业项目_2022年三江县乡村振兴示范带建设项目（独峒镇唐朝村唐朝屯产业路项目）</t>
  </si>
  <si>
    <t>提升油茶产业路5公里，路基宽5.5米，路面宽4.5米。</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</si>
  <si>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三江县古宜镇文大村文村茶叶基地产业路水毁修复项目（寨尾九鼻至芜包）</t>
    </r>
  </si>
  <si>
    <t>5100001135961509</t>
  </si>
  <si>
    <t>三江县古宜镇文大村文村茶叶基地产业路水毁修复项目（寨尾九鼻至芜包）盖板涵一座，挡土墙168.2m³</t>
  </si>
  <si>
    <r>
      <rPr>
        <sz val="12"/>
        <rFont val="宋体"/>
        <charset val="134"/>
      </rPr>
      <t>三江县乡村振兴局</t>
    </r>
    <r>
      <rPr>
        <sz val="12"/>
        <rFont val="Courier New"/>
        <charset val="134"/>
      </rPr>
      <t xml:space="preserve"> </t>
    </r>
  </si>
  <si>
    <t>20220323</t>
  </si>
  <si>
    <t>20220809</t>
  </si>
  <si>
    <t>盖板涵、挡土墙</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</si>
  <si>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三江县同乐乡集体林场生态有机茶园基地产业路建设项目</t>
    </r>
  </si>
  <si>
    <t>5100001136253554</t>
  </si>
  <si>
    <t>建设茶园产业路，方便群众发展产业，路面宽4.5米，长9.7公里。包含涵管、水沟。</t>
  </si>
  <si>
    <r>
      <rPr>
        <sz val="12"/>
        <rFont val="宋体"/>
        <charset val="134"/>
      </rPr>
      <t>三江侗族自治县</t>
    </r>
    <r>
      <rPr>
        <sz val="12"/>
        <rFont val="Courier New"/>
        <charset val="134"/>
      </rPr>
      <t>_</t>
    </r>
    <r>
      <rPr>
        <sz val="12"/>
        <rFont val="宋体"/>
        <charset val="134"/>
      </rPr>
      <t>产业项目</t>
    </r>
    <r>
      <rPr>
        <sz val="12"/>
        <rFont val="Courier New"/>
        <charset val="134"/>
      </rPr>
      <t>_2022</t>
    </r>
    <r>
      <rPr>
        <sz val="12"/>
        <rFont val="宋体"/>
        <charset val="134"/>
      </rPr>
      <t>年油茶双千计划（油茶新造林项目）</t>
    </r>
  </si>
  <si>
    <t>5100001136267044</t>
  </si>
  <si>
    <t>全县范围内实施油茶“双千”计划种植2.2万亩</t>
  </si>
  <si>
    <t>20220801</t>
  </si>
  <si>
    <t>无</t>
  </si>
  <si>
    <r>
      <rPr>
        <sz val="12"/>
        <rFont val="宋体"/>
        <charset val="134"/>
      </rPr>
      <t>三江侗族自治县</t>
    </r>
    <r>
      <rPr>
        <sz val="12"/>
        <rFont val="Courier New"/>
        <charset val="134"/>
      </rPr>
      <t>_</t>
    </r>
    <r>
      <rPr>
        <sz val="12"/>
        <rFont val="宋体"/>
        <charset val="134"/>
      </rPr>
      <t>产业项目</t>
    </r>
    <r>
      <rPr>
        <sz val="12"/>
        <rFont val="Courier New"/>
        <charset val="134"/>
      </rPr>
      <t>_2022</t>
    </r>
    <r>
      <rPr>
        <sz val="12"/>
        <rFont val="宋体"/>
        <charset val="134"/>
      </rPr>
      <t>年油茶双千计划（油茶低产林抚育改造项目）</t>
    </r>
  </si>
  <si>
    <t>5100001136270029</t>
  </si>
  <si>
    <t>全县范围内实施油茶低产林抚育改造1万亩</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</si>
  <si>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良口乡产口村寨沙屯油茶低改示范基地产业路（产口村寨沙产业路</t>
    </r>
    <r>
      <rPr>
        <sz val="12"/>
        <rFont val="Courier New"/>
        <charset val="134"/>
      </rPr>
      <t xml:space="preserve"> </t>
    </r>
    <r>
      <rPr>
        <sz val="12"/>
        <rFont val="宋体"/>
        <charset val="134"/>
      </rPr>
      <t>）</t>
    </r>
  </si>
  <si>
    <t>5100001172771385</t>
  </si>
  <si>
    <t>200亩油茶低改示范基地新建砂石路6.6公里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</si>
  <si>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三江县高基乡桐叶村毛竹、杉木基地林区产业路二期</t>
    </r>
  </si>
  <si>
    <t>5100001172876579</t>
  </si>
  <si>
    <t>桐叶村杉竹基地建设长2公里砂石路</t>
  </si>
  <si>
    <t>桐叶村</t>
  </si>
  <si>
    <t>20221130</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</si>
  <si>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丹洲镇板江社区社冲到滩头冲杉竹、油茶基地产业路</t>
    </r>
  </si>
  <si>
    <t>5100001172896177</t>
  </si>
  <si>
    <t>因铁路电气化全程封路倒致原有的产业中断无法通行，需要另开设道路通行，3公里</t>
  </si>
  <si>
    <t>板江社区</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</si>
  <si>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良口乡布糯村布勾旧寨屯油茶杉竹基地产业路（布勾至佳林）</t>
    </r>
  </si>
  <si>
    <t>5100001172907874</t>
  </si>
  <si>
    <t>新建林区道路2.691公里，宽4.5米</t>
  </si>
  <si>
    <t>20221129</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</si>
  <si>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三江县良口乡寨塘村杉木基地产业路硬化工程（良伞至良扛）</t>
    </r>
  </si>
  <si>
    <t>5100001173448010</t>
  </si>
  <si>
    <t>硬化道路长度2.2公里，建设内容包含路面硬化、挡土墙建设、涵管、排水沟等项目</t>
  </si>
  <si>
    <t>寨塘村</t>
  </si>
  <si>
    <t>良口乡人民政府</t>
  </si>
  <si>
    <t>20220926</t>
  </si>
  <si>
    <t>20221212</t>
  </si>
  <si>
    <t>养殖业基地</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</si>
  <si>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三江县乡村振兴产业提升项目（老堡乡边浪村白云山蜜蜂养殖基地）（粤桂协作项目）</t>
    </r>
  </si>
  <si>
    <t>5100001099509882</t>
  </si>
  <si>
    <t>建设老堡乡边浪村白云山建设蜜蜂养殖基地，每套养殖工具600元，包括蜂箱和蜂种。</t>
  </si>
  <si>
    <t>边浪村</t>
  </si>
  <si>
    <t>20220718</t>
  </si>
  <si>
    <t>20220919</t>
  </si>
  <si>
    <t>生物性资产</t>
  </si>
  <si>
    <t>消耗性资产</t>
  </si>
  <si>
    <t>加工业</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</si>
  <si>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三江县老堡乡白文村、同乐乡归东村、同乐乡良冲村茶叶产业加工厂配套附属设施项目</t>
    </r>
  </si>
  <si>
    <t>5100001089233116</t>
  </si>
  <si>
    <t>三江县老堡乡白文村、同乐乡归东村、同乐乡良冲村茶叶产业加工厂配套附属设施项目，变压器建设</t>
  </si>
  <si>
    <t>老堡乡、同乐苗族乡</t>
  </si>
  <si>
    <t>白文村、归东村、良冲村</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</si>
  <si>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加工流通项目</t>
    </r>
    <r>
      <rPr>
        <sz val="12"/>
        <rFont val="Courier New"/>
        <charset val="134"/>
      </rPr>
      <t>_</t>
    </r>
    <r>
      <rPr>
        <sz val="12"/>
        <rFont val="宋体"/>
        <charset val="134"/>
      </rPr>
      <t>三江县乡村振兴产业提升项目（丹洲镇江川食品加工厂）（粤桂协作项目）</t>
    </r>
  </si>
  <si>
    <t>5100001099022182</t>
  </si>
  <si>
    <t>在丹洲镇板江社区建设丹洲镇食品加工厂，建筑层数两层，厂房单层建筑面积768.04平方米，总建筑面积1536.08平方米。</t>
  </si>
  <si>
    <t>20220627</t>
  </si>
  <si>
    <t>20221226</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</si>
  <si>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三江县乡村振兴产业提升项目（斗江镇思欧村江川茶油加工厂）（粤桂协作项目）</t>
    </r>
  </si>
  <si>
    <t>5100001099508064</t>
  </si>
  <si>
    <t>在斗江镇思欧村建设茶油加工厂，规模为两栋一层厂房合计450平方米，设备采购一批。</t>
  </si>
  <si>
    <t>20220610</t>
  </si>
  <si>
    <t>20220824</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</si>
  <si>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三江县乡村振兴产业提升项目（八江镇汾水村江川大学生创业园农产品加工厂）（粤桂协作项目）</t>
    </r>
  </si>
  <si>
    <t>5100001099508678</t>
  </si>
  <si>
    <t>在八江镇乡新建村集体经济综合市场，总用地面积1200㎡，3层建筑，总建筑面积1280㎡。</t>
  </si>
  <si>
    <t>汾水村</t>
  </si>
  <si>
    <t>20220612</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</si>
  <si>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三江县仙池公司茶业系列产品加工厂项目</t>
    </r>
  </si>
  <si>
    <t>5100001099601830</t>
  </si>
  <si>
    <t>三江县仙池公司茶业系列产品加工厂项目新建标准厂房3栋，总建筑面积1.9万平方米。</t>
  </si>
  <si>
    <t>三江县发改局</t>
  </si>
  <si>
    <t>融资资金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</si>
  <si>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三江县和平乡红薯粉厂提升项目</t>
    </r>
  </si>
  <si>
    <t>5100001122166008</t>
  </si>
  <si>
    <t>通过对板六村红薯粉厂房进行改造提升，带动当地红薯产业发展，年增加村集体经济收入8000元以上，带动村内10户以上农户户均增收2000元以上。</t>
  </si>
  <si>
    <t>和平乡人民政府</t>
  </si>
  <si>
    <t>20220825</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</si>
  <si>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加工流通项目</t>
    </r>
    <r>
      <rPr>
        <sz val="12"/>
        <rFont val="Courier New"/>
        <charset val="134"/>
      </rPr>
      <t>_</t>
    </r>
    <r>
      <rPr>
        <sz val="12"/>
        <rFont val="宋体"/>
        <charset val="134"/>
      </rPr>
      <t>三江县乡镇村集体经济综合市场项目（八江镇江川村集体经济综合农贸市场）（粤桂协作项目）</t>
    </r>
  </si>
  <si>
    <t>5100001099020743</t>
  </si>
  <si>
    <t>20220628</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</si>
  <si>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加工流通项目</t>
    </r>
    <r>
      <rPr>
        <sz val="12"/>
        <rFont val="Courier New"/>
        <charset val="134"/>
      </rPr>
      <t>_</t>
    </r>
    <r>
      <rPr>
        <sz val="12"/>
        <rFont val="宋体"/>
        <charset val="134"/>
      </rPr>
      <t>三江县乡镇村集体经济综合市场项目（洋溪乡江川村集体经济综合农贸市场）（粤桂协作项目）</t>
    </r>
  </si>
  <si>
    <t>5100001099503343</t>
  </si>
  <si>
    <t>在洋溪乡新建村集体经济综合市场，3层建筑，总用地面积2855平方米，总建筑面积2579㎡。</t>
  </si>
  <si>
    <t>洋溪村</t>
  </si>
  <si>
    <t>20220728</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</si>
  <si>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加工流通项目</t>
    </r>
    <r>
      <rPr>
        <sz val="12"/>
        <rFont val="Courier New"/>
        <charset val="134"/>
      </rPr>
      <t>_</t>
    </r>
    <r>
      <rPr>
        <sz val="12"/>
        <rFont val="宋体"/>
        <charset val="134"/>
      </rPr>
      <t>三江县乡镇村集体经济综合市场项目（独峒镇江川村集体经济综合农贸市场）（粤桂协作项目）</t>
    </r>
  </si>
  <si>
    <t>5100001099506848</t>
  </si>
  <si>
    <t>在独峒镇新建村集体经济综合市场，总用地面积4439.00㎡，一期3层建筑，总建筑面积3750.82㎡。。</t>
  </si>
  <si>
    <t>20220720</t>
  </si>
  <si>
    <t>品牌打造和展销平台</t>
  </si>
  <si>
    <r>
      <rPr>
        <sz val="12"/>
        <rFont val="宋体"/>
        <charset val="134"/>
      </rPr>
      <t>三江侗族自治县</t>
    </r>
    <r>
      <rPr>
        <sz val="12"/>
        <rFont val="Courier New"/>
        <charset val="134"/>
      </rPr>
      <t>_</t>
    </r>
    <r>
      <rPr>
        <sz val="12"/>
        <rFont val="宋体"/>
        <charset val="134"/>
      </rPr>
      <t>产业项目</t>
    </r>
    <r>
      <rPr>
        <sz val="12"/>
        <rFont val="Courier New"/>
        <charset val="134"/>
      </rPr>
      <t>_2022</t>
    </r>
    <r>
      <rPr>
        <sz val="12"/>
        <rFont val="宋体"/>
        <charset val="134"/>
      </rPr>
      <t>年三江早春茶品牌运营、宣传</t>
    </r>
  </si>
  <si>
    <t>5100001098981327</t>
  </si>
  <si>
    <t>主要内容：1.网络传播：包含产业大会、推介会、重要媒体等重要活动以及品牌基础传播、发布，品牌在全网进行基础信息的搭建，短视频创意拍摄制，在多平台互动体验内容的铺陈及优化。2.广告投放：主要涵盖区内区外核心城市的交通枢纽，以高铁站或机场广告投放形式为主。3.打造广西“好嘢名录”、“老字号名录”、“驰名商标名录”产品。</t>
  </si>
  <si>
    <t>20221115</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</si>
  <si>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三江农文旅产品展销推介活动（粤桂协作项目）</t>
    </r>
  </si>
  <si>
    <t>5100001099493481</t>
  </si>
  <si>
    <t>到广东省开展三江农特产品交易展销会（50万）和旅游推介活动（25万）；与南方农村报合作，策划开展三江特色产业宣传推介等活动（40万）</t>
  </si>
  <si>
    <t>三江县供销社</t>
  </si>
  <si>
    <t>20220622</t>
  </si>
  <si>
    <t>小型农田水利设施建设</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</si>
  <si>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三江县梅林乡梅林村梅林屯后头坪水利项目</t>
    </r>
  </si>
  <si>
    <t>5100001090309266</t>
  </si>
  <si>
    <t>建40*40三面光水渠181米；建30*30三面光水渠691米。</t>
  </si>
  <si>
    <t>小型农田水利</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</si>
  <si>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三江县富禄乡岑洞村本密片水利项目</t>
    </r>
  </si>
  <si>
    <t>5100001090313316</t>
  </si>
  <si>
    <t>建30*30三面光水渠1436米。</t>
  </si>
  <si>
    <t>岑洞村</t>
  </si>
  <si>
    <t>产业服务支撑项目</t>
  </si>
  <si>
    <t>人才培养</t>
  </si>
  <si>
    <r>
      <rPr>
        <sz val="12"/>
        <rFont val="宋体"/>
        <charset val="134"/>
      </rPr>
      <t>三江侗族自治县</t>
    </r>
    <r>
      <rPr>
        <sz val="12"/>
        <rFont val="Courier New"/>
        <charset val="134"/>
      </rPr>
      <t>_</t>
    </r>
    <r>
      <rPr>
        <sz val="12"/>
        <rFont val="宋体"/>
        <charset val="134"/>
      </rPr>
      <t>产业项目</t>
    </r>
    <r>
      <rPr>
        <sz val="12"/>
        <rFont val="Courier New"/>
        <charset val="134"/>
      </rPr>
      <t>_2022</t>
    </r>
    <r>
      <rPr>
        <sz val="12"/>
        <rFont val="宋体"/>
        <charset val="134"/>
      </rPr>
      <t>年三江县油茶实用技术培训</t>
    </r>
  </si>
  <si>
    <t>5100001098983687</t>
  </si>
  <si>
    <t>通过开展油茶实用技术培训，提高种植户管护水平，促进农户增产增收。受益10000户，10000人。</t>
  </si>
  <si>
    <t>20220713</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</si>
  <si>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三江侗族自治县民族手工业实用技术培训项目</t>
    </r>
  </si>
  <si>
    <t>5100001122159780</t>
  </si>
  <si>
    <t>举办脱贫户（监测户）民族手工业实用技术培训班3期共6天约150人次，包括民族服饰加工设计、刺绣、藤编等民族手工业实用技术。</t>
  </si>
  <si>
    <t>三江县委统战部</t>
  </si>
  <si>
    <t>农业社会化服务</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</si>
  <si>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三江县林业（油茶）高质量发展规划编制项目</t>
    </r>
  </si>
  <si>
    <t>5100001122218727</t>
  </si>
  <si>
    <t>三江县林业（油茶）高质量发展规划编制项目，聘请专家针对全县林业（油茶）高质量发展制定5-10年规划，为推动林业（油茶）高质量发展提供可行性方案，受益人口12120户38850人。</t>
  </si>
  <si>
    <t>20221111</t>
  </si>
  <si>
    <t>金融保险配套项目</t>
  </si>
  <si>
    <t>小额贷款贴息</t>
  </si>
  <si>
    <r>
      <rPr>
        <sz val="12"/>
        <rFont val="宋体"/>
        <charset val="134"/>
      </rPr>
      <t>三江侗族自治县</t>
    </r>
    <r>
      <rPr>
        <sz val="12"/>
        <rFont val="Courier New"/>
        <charset val="134"/>
      </rPr>
      <t>_</t>
    </r>
    <r>
      <rPr>
        <sz val="12"/>
        <rFont val="宋体"/>
        <charset val="134"/>
      </rPr>
      <t>金融扶贫</t>
    </r>
    <r>
      <rPr>
        <sz val="12"/>
        <rFont val="Courier New"/>
        <charset val="134"/>
      </rPr>
      <t>_2022</t>
    </r>
    <r>
      <rPr>
        <sz val="12"/>
        <rFont val="宋体"/>
        <charset val="134"/>
      </rPr>
      <t>年三江县扶贫小额信贷贴息资金</t>
    </r>
  </si>
  <si>
    <t>5100001035081614</t>
  </si>
  <si>
    <t>完成小额扶贫贷款贴息，受益人口4500户18500人。</t>
  </si>
  <si>
    <t>20220215</t>
  </si>
  <si>
    <t>小额信贷风险补偿金</t>
  </si>
  <si>
    <r>
      <rPr>
        <sz val="12"/>
        <rFont val="宋体"/>
        <charset val="134"/>
      </rPr>
      <t>三江侗族自治县</t>
    </r>
    <r>
      <rPr>
        <sz val="12"/>
        <rFont val="Courier New"/>
        <charset val="134"/>
      </rPr>
      <t>_</t>
    </r>
    <r>
      <rPr>
        <sz val="12"/>
        <rFont val="宋体"/>
        <charset val="134"/>
      </rPr>
      <t>金融扶贫</t>
    </r>
    <r>
      <rPr>
        <sz val="12"/>
        <rFont val="Courier New"/>
        <charset val="134"/>
      </rPr>
      <t>_2022</t>
    </r>
    <r>
      <rPr>
        <sz val="12"/>
        <rFont val="宋体"/>
        <charset val="134"/>
      </rPr>
      <t>年脱贫人口小额信贷风险补偿金</t>
    </r>
  </si>
  <si>
    <t>5100001122174418</t>
  </si>
  <si>
    <t>补充脱贫人口小额信贷风险补偿金900万元，确保小额信贷贷款余额在风险金十倍以内，确保惠民政策落实到位。</t>
  </si>
  <si>
    <t>20220615</t>
  </si>
  <si>
    <t>就业项目</t>
  </si>
  <si>
    <t>就业</t>
  </si>
  <si>
    <t>技能培训</t>
  </si>
  <si>
    <r>
      <rPr>
        <sz val="12"/>
        <rFont val="宋体"/>
        <charset val="134"/>
      </rPr>
      <t>三江侗族自治县</t>
    </r>
    <r>
      <rPr>
        <sz val="12"/>
        <rFont val="Courier New"/>
        <charset val="134"/>
      </rPr>
      <t>_</t>
    </r>
    <r>
      <rPr>
        <sz val="12"/>
        <rFont val="宋体"/>
        <charset val="134"/>
      </rPr>
      <t>就业扶贫</t>
    </r>
    <r>
      <rPr>
        <sz val="12"/>
        <rFont val="Courier New"/>
        <charset val="134"/>
      </rPr>
      <t>_</t>
    </r>
    <r>
      <rPr>
        <sz val="12"/>
        <rFont val="宋体"/>
        <charset val="134"/>
      </rPr>
      <t>粤桂协作人才振兴项目（粤桂协作项目）</t>
    </r>
  </si>
  <si>
    <t>5100001099496247</t>
  </si>
  <si>
    <t>1.在区内开展乡村振兴驻村工作队（含第一书记）和村级党组织书记乡村振兴培训，提升理论与实践知识，计划开展5期培训509人。2.与华南农业大学合作，定向输送农业技术团队，助力三江农业科技成果转化、优势特色产业开发、农业产业园区和产业化基地建设。</t>
  </si>
  <si>
    <t>三江县委组织部</t>
  </si>
  <si>
    <t>20220517</t>
  </si>
  <si>
    <t>20221110</t>
  </si>
  <si>
    <t>创业</t>
  </si>
  <si>
    <t>创业培训</t>
  </si>
  <si>
    <r>
      <rPr>
        <sz val="12"/>
        <rFont val="宋体"/>
        <charset val="134"/>
      </rPr>
      <t>三江侗族自治县</t>
    </r>
    <r>
      <rPr>
        <sz val="12"/>
        <rFont val="Courier New"/>
        <charset val="134"/>
      </rPr>
      <t>_</t>
    </r>
    <r>
      <rPr>
        <sz val="12"/>
        <rFont val="宋体"/>
        <charset val="134"/>
      </rPr>
      <t>就业扶贫</t>
    </r>
    <r>
      <rPr>
        <sz val="12"/>
        <rFont val="Courier New"/>
        <charset val="134"/>
      </rPr>
      <t>_</t>
    </r>
    <r>
      <rPr>
        <sz val="12"/>
        <rFont val="宋体"/>
        <charset val="134"/>
      </rPr>
      <t>粤桂协作劳务协作项目（粤桂协作项目）</t>
    </r>
  </si>
  <si>
    <t>5100001099022453</t>
  </si>
  <si>
    <t>1.劳务协作项目，包括“点对点”劳务包车和招聘会。2.开展脱贫户就业培训或粤菜师傅培训、南粤家政、南粤绣娘、农村电商培训。</t>
  </si>
  <si>
    <t>三江侗族自治县就业服务中心</t>
  </si>
  <si>
    <t>20220519</t>
  </si>
  <si>
    <t>20220703</t>
  </si>
  <si>
    <t>创业奖补</t>
  </si>
  <si>
    <r>
      <rPr>
        <sz val="12"/>
        <rFont val="宋体"/>
        <charset val="134"/>
      </rPr>
      <t>三江侗族自治县</t>
    </r>
    <r>
      <rPr>
        <sz val="12"/>
        <rFont val="Courier New"/>
        <charset val="134"/>
      </rPr>
      <t>_</t>
    </r>
    <r>
      <rPr>
        <sz val="12"/>
        <rFont val="宋体"/>
        <charset val="134"/>
      </rPr>
      <t>就业扶贫</t>
    </r>
    <r>
      <rPr>
        <sz val="12"/>
        <rFont val="Courier New"/>
        <charset val="134"/>
      </rPr>
      <t>_2022</t>
    </r>
    <r>
      <rPr>
        <sz val="12"/>
        <rFont val="宋体"/>
        <charset val="134"/>
      </rPr>
      <t>年三江县就业创业补贴</t>
    </r>
  </si>
  <si>
    <t>5100001091198847</t>
  </si>
  <si>
    <t>2022年三江县开发乡村建设公益岗性岗位发放岗位补贴，发放一次性外出务工交通补助，发放劳务补助，开展脱贫户技能培训等。</t>
  </si>
  <si>
    <t>乡村建设行动</t>
  </si>
  <si>
    <t>农村基础设施（含产业配套基础设施）</t>
  </si>
  <si>
    <t>农村道路建设（通村路、通户路、小型桥梁等）</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</si>
  <si>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三江县老堡乡西边屯道路加宽硬化工程</t>
    </r>
  </si>
  <si>
    <t>5100001088796828</t>
  </si>
  <si>
    <t>全长0.9公里，路面加宽到4.5米等</t>
  </si>
  <si>
    <t>老堡村</t>
  </si>
  <si>
    <t>三江县交通局</t>
  </si>
  <si>
    <t>20220329</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</si>
  <si>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三江县八江镇布代屯至孟田屯道路提升工程</t>
    </r>
  </si>
  <si>
    <t>5100001088798703</t>
  </si>
  <si>
    <t>全长7.12公里，路面加宽1米等</t>
  </si>
  <si>
    <t>布代村</t>
  </si>
  <si>
    <t>20221015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</si>
  <si>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三江县老堡乡老堡至漾口防护栏安装项目</t>
    </r>
  </si>
  <si>
    <t>5100001088799498</t>
  </si>
  <si>
    <t>3.8公里波形钢板护栏、交通安全标志标牌标线等</t>
  </si>
  <si>
    <t>道路防护栏</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</si>
  <si>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三江县良口乡和里村道路交通安全工程</t>
    </r>
  </si>
  <si>
    <t>5100001088800347</t>
  </si>
  <si>
    <t>2.92公里波形钢板护栏、交通安全标志标牌标线等</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</si>
  <si>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三江县同乐苗族乡八吉村八洞屯至高岜村道路防护栏安装项目</t>
    </r>
  </si>
  <si>
    <t>5100001088802441</t>
  </si>
  <si>
    <t>2.964公里波形钢板护栏、交通安全标志标牌标线等</t>
  </si>
  <si>
    <t>八吉村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</si>
  <si>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三江县丹洲镇板必村立新桥</t>
    </r>
  </si>
  <si>
    <t>5100001088804319</t>
  </si>
  <si>
    <t>桥宽5.5米，长约27延米</t>
  </si>
  <si>
    <t>板必村</t>
  </si>
  <si>
    <t>20220715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</si>
  <si>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三江县丹洲镇板必村呈祥桥</t>
    </r>
  </si>
  <si>
    <t>5100001088805580</t>
  </si>
  <si>
    <t>桥宽5.5米，长约16延米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</si>
  <si>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三江县和平乡板六村伍家桥</t>
    </r>
  </si>
  <si>
    <t>5100001088807095</t>
  </si>
  <si>
    <t>桥宽7.5米，35.04延米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</si>
  <si>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三江县和平乡板六村寨脉桥</t>
    </r>
  </si>
  <si>
    <t>5100001088807760</t>
  </si>
  <si>
    <t>20220920</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</si>
  <si>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三江县斗江镇周牙村周牙至凤凰道路工程</t>
    </r>
  </si>
  <si>
    <t>5100001090078123</t>
  </si>
  <si>
    <t>全长4.717公里，路基5.5米，路面4.5米，波形钢板护栏等</t>
  </si>
  <si>
    <t>周牙村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</si>
  <si>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三江县洋溪乡洋溪村寨弯码头至球场道路硬化三期项目</t>
    </r>
  </si>
  <si>
    <t>5100001090099366</t>
  </si>
  <si>
    <t>硬化道路长687m，防护栏300米，水渠550米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</si>
  <si>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三江县林溪镇美俗村美俗村屯道路扩建项目</t>
    </r>
  </si>
  <si>
    <t>5100001090100188</t>
  </si>
  <si>
    <t>盖板涵一座，C25毛石混凝土挡土墙长241米，964.61立方米。</t>
  </si>
  <si>
    <t>美俗村</t>
  </si>
  <si>
    <t>20220502</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</si>
  <si>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三江县斗江镇周牙村洲北（甘洞）至周牙道路工程</t>
    </r>
  </si>
  <si>
    <t>5100001090101365</t>
  </si>
  <si>
    <t>全长5.673公里，路基5.5米，路面4.5米，波形钢板护栏等</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</si>
  <si>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三江县同乐乡高洋村至独峒镇唐朝村道路硬化项目（通往高速路口</t>
    </r>
    <r>
      <rPr>
        <sz val="12"/>
        <rFont val="Courier New"/>
        <charset val="134"/>
      </rPr>
      <t>)</t>
    </r>
  </si>
  <si>
    <t>5100001090102292</t>
  </si>
  <si>
    <t>全长7.729公里，路基5.5米，路面4.5米，波形钢板护栏等</t>
  </si>
  <si>
    <t>高洋村</t>
  </si>
  <si>
    <t>20221230</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</si>
  <si>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三江县洋溪乡波里村归能屯至玉民村乌杠屯硬化道路工程</t>
    </r>
  </si>
  <si>
    <t>5100001090152788</t>
  </si>
  <si>
    <t>全长9.533公里，路基5.5米，路面4.5米，波形钢板护栏等</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</si>
  <si>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三江县良口乡仁塘村中寨道路硬化（二期）项目</t>
    </r>
  </si>
  <si>
    <t>5100001090285933</t>
  </si>
  <si>
    <t>道路硬化415米，路面宽4米。防护工程526立方米。新建30吨水池一个及DN50PE引水管1200米。</t>
  </si>
  <si>
    <t>仁塘村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</si>
  <si>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三江县斗江镇滩底村滩底屯小学底道路桥项目</t>
    </r>
  </si>
  <si>
    <t>5100001090288255</t>
  </si>
  <si>
    <t>1、道路长40米宽4.5米。2、C25毛石混凝土挡土墙898.6立方。3、现浇3跨梁板桥总长42米.</t>
  </si>
  <si>
    <t>滩底村</t>
  </si>
  <si>
    <t>20221005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</si>
  <si>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三江县程村乡泗里村泠槽至老堡漾口村道路项目（泗里桥至泠槽段）</t>
    </r>
  </si>
  <si>
    <t>5100001090291451</t>
  </si>
  <si>
    <t>道路扩宽1.9米，长度1370米，路面宽度4.5米。</t>
  </si>
  <si>
    <t>20220708</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</si>
  <si>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斗江镇凤凰村瓦瑶屯（二桥）建设项目</t>
    </r>
  </si>
  <si>
    <t>5100001090332232</t>
  </si>
  <si>
    <t>新建道路桥长16延米，宽5.5米</t>
  </si>
  <si>
    <t>凤凰村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</si>
  <si>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古宜镇文大村下引木屯道路硬化改建二期项目</t>
    </r>
  </si>
  <si>
    <t>5100001090351167</t>
  </si>
  <si>
    <t>新建道路硬化长330米；C25毛石砼挡土墙618立方米。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</si>
  <si>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三江县林溪镇平岩村平坦屯道路桥梁项目</t>
    </r>
  </si>
  <si>
    <t>5100001093302752</t>
  </si>
  <si>
    <t>三江县林溪镇平岩村平坦屯道路桥梁项目，桥梁一座0.0135公里，宽5.5米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</si>
  <si>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三江县村（屯）级道路桥梁（江川下都桥）工程（粤桂协作项目）</t>
    </r>
  </si>
  <si>
    <t>5100001099019007</t>
  </si>
  <si>
    <t>新建长22米，宽6.5米桥梁一座</t>
  </si>
  <si>
    <t>牙林村</t>
  </si>
  <si>
    <t>20220910</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</si>
  <si>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三江县同乐苗族乡高旁村高旁屯上鼓楼至下鼓楼村内连接路硬化工程</t>
    </r>
  </si>
  <si>
    <t>5100001122206378</t>
  </si>
  <si>
    <t>硬化宽6米，长60米水泥路</t>
  </si>
  <si>
    <t>高旁村</t>
  </si>
  <si>
    <t>20221101</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</si>
  <si>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江峰南路连接线至竹寨道路工程二期</t>
    </r>
  </si>
  <si>
    <t>5100001122471799</t>
  </si>
  <si>
    <t>新建道路长189平方米、护栏55米</t>
  </si>
  <si>
    <t>三江县住建局</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</si>
  <si>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老堡乡塘库村下寨屯道路提升工程</t>
    </r>
  </si>
  <si>
    <t>5100001122479653</t>
  </si>
  <si>
    <t>道路6598平方米长，平均宽度约3.5米的道路新建提升及附属设施</t>
  </si>
  <si>
    <t>塘库村</t>
  </si>
  <si>
    <t>20220625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</si>
  <si>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三江县斗江镇凤凰村中广屯至沙宜村界脚屯通村道路扩宽项目</t>
    </r>
  </si>
  <si>
    <t>5100001135911963</t>
  </si>
  <si>
    <t>三江县斗江镇凤凰村中广屯至沙宜村界脚屯通村道路扩宽项目,路面扩宽7公里</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</si>
  <si>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三江县梅林乡石碑村通屯路项目</t>
    </r>
  </si>
  <si>
    <t>5100001135923068</t>
  </si>
  <si>
    <t>三江县梅林乡石碑村通屯路项目，新建道路0.532公里，</t>
  </si>
  <si>
    <t>石碑村</t>
  </si>
  <si>
    <t>20220322</t>
  </si>
  <si>
    <t>20221220</t>
  </si>
  <si>
    <t>砂石路</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</si>
  <si>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三江县洋溪乡玉民村香耶屯至引乌苏道路硬化项目</t>
    </r>
  </si>
  <si>
    <t>5100001135946222</t>
  </si>
  <si>
    <t>三江县洋溪乡玉民村香耶屯至引乌苏道路硬化项目，道路硬化697米，挡土墙237.5m³</t>
  </si>
  <si>
    <t>玉民村</t>
  </si>
  <si>
    <t>硬化路、挡土墙</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</si>
  <si>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三江县洋溪乡玉民村上寨屯至羊立井水道路硬化项目</t>
    </r>
  </si>
  <si>
    <t>5100001135985975</t>
  </si>
  <si>
    <t>三江县洋溪乡玉民村上寨屯至羊立井水道路硬化项目，道路硬化0.205公里。</t>
  </si>
  <si>
    <t>20220427</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</si>
  <si>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三江县洋溪乡良培村培吉屯通屯道路硬化项目</t>
    </r>
  </si>
  <si>
    <t>5100001136006781</t>
  </si>
  <si>
    <t>新建长0.216公里硬化道路</t>
  </si>
  <si>
    <t>20220420</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</si>
  <si>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三江县林溪镇合华村合善屯进寨道路硬化项目</t>
    </r>
  </si>
  <si>
    <t>5100001136035506</t>
  </si>
  <si>
    <t>三江县林溪镇合华村合善屯进寨道路硬化项目，道路硬化0.514公里，挡土墙390.92m³</t>
  </si>
  <si>
    <t>合华村</t>
  </si>
  <si>
    <t>20220530</t>
  </si>
  <si>
    <t>农村供水保障设施建设</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</si>
  <si>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三江县梅林乡新民村平等人饮项目</t>
    </r>
  </si>
  <si>
    <t>5100001090324015</t>
  </si>
  <si>
    <t>沉砂池一个，拦水坝一座，管道长7821米</t>
  </si>
  <si>
    <t>安全饮水工程</t>
  </si>
  <si>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年三江县乡镇农村饮水抢修工程（同乐乡）</t>
    </r>
  </si>
  <si>
    <t>5100001092803373</t>
  </si>
  <si>
    <t>因冰冻灾害损毁人饮工程，维修抢修村屯人饮。</t>
  </si>
  <si>
    <t>三江县水利局</t>
  </si>
  <si>
    <t>20220216</t>
  </si>
  <si>
    <t>20220308</t>
  </si>
  <si>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年三江县乡镇农村饮水抢修工程（富禄乡）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</si>
  <si>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年三江县乡镇农村饮水抢修工程（独峒镇）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</si>
  <si>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年三江县乡镇农村饮水抢修工程（八江镇）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</si>
  <si>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年三江县乡镇农村饮水抢修工程（古宜镇）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</si>
  <si>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年三江县乡镇农村饮水抢修工程（林溪镇）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</si>
  <si>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年三江县乡镇农村饮水抢修工程（良口乡）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</si>
  <si>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年三江县乡镇农村饮水抢修工程（斗江镇）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</si>
  <si>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年三江县乡镇农村饮水抢修工程（丹洲镇）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</si>
  <si>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年三江县乡镇农村饮水抢修工程（和平乡）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</si>
  <si>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年三江县乡镇农村饮水抢修工程（老堡乡）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</si>
  <si>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年三江县乡镇农村饮水抢修工程（程村乡）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</si>
  <si>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_2022</t>
    </r>
    <r>
      <rPr>
        <sz val="12"/>
        <rFont val="宋体"/>
        <charset val="134"/>
      </rPr>
      <t>年三江县乡镇农村饮水抢修工程（高基乡）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</si>
  <si>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三江县斗江镇斗江社区大办易安家园小区巩固安全饮水工程（易安后扶）</t>
    </r>
  </si>
  <si>
    <t>5100001093297333</t>
  </si>
  <si>
    <t>三江县斗江镇斗江社区大办易安家园小区巩固安全饮水工程（易安后扶），新建抽水机井一座</t>
  </si>
  <si>
    <t>斗江社区</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</si>
  <si>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三江县林溪镇林溪社区巩固安全饮水新增工程</t>
    </r>
  </si>
  <si>
    <t>5100001093315320</t>
  </si>
  <si>
    <t>三江县林溪镇林溪社区巩固安全饮水新增工程1处</t>
  </si>
  <si>
    <t>林溪社区</t>
  </si>
  <si>
    <t>20220316</t>
  </si>
  <si>
    <t>20220721</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</si>
  <si>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三江县林溪镇牙己村美代屯区巩固安全饮水工程</t>
    </r>
  </si>
  <si>
    <t>5100001093370596</t>
  </si>
  <si>
    <t>三江县林溪镇牙己村美代屯区巩固安全饮水工程1个</t>
  </si>
  <si>
    <t>牙己村</t>
  </si>
  <si>
    <t>20220730</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</si>
  <si>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三江县梅林乡梅林村梅林屯巩固安全饮水工程</t>
    </r>
  </si>
  <si>
    <t>5100001093371737</t>
  </si>
  <si>
    <t>三江县梅林乡梅林村梅林屯巩固安全饮水工程1个</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</si>
  <si>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三江县斗江镇周牙村石人牙屯、周牙屯八队巩固安全饮水工程</t>
    </r>
  </si>
  <si>
    <t>5100001093374502</t>
  </si>
  <si>
    <t>三江县斗江镇周牙村石人牙屯、周牙屯八队巩固安全饮水工程1处</t>
  </si>
  <si>
    <t>20220320</t>
  </si>
  <si>
    <t>20220614</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</si>
  <si>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三江县梅林乡石碑村巩固安全饮水工程</t>
    </r>
  </si>
  <si>
    <t>5100001093375421</t>
  </si>
  <si>
    <t>三江县梅林乡石碑村巩固安全饮水工程1个</t>
  </si>
  <si>
    <t>20220727</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</si>
  <si>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三江县斗江镇沙谊村平尾屯巩固安全饮水工程</t>
    </r>
  </si>
  <si>
    <t>5100001093376727</t>
  </si>
  <si>
    <t>三江县斗江镇沙宜村那晚屯巩固安全饮水工程1个</t>
  </si>
  <si>
    <t>沙宜村</t>
  </si>
  <si>
    <t>20220712</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</si>
  <si>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三江县斗江镇沙宜村田段屯巩固安全饮水工程</t>
    </r>
  </si>
  <si>
    <t>5100001093377834</t>
  </si>
  <si>
    <t>三江县斗江镇沙宜村田段屯巩固安全饮水工程1处</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</si>
  <si>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三江县富禄乡高安村巩固安全饮水工程</t>
    </r>
  </si>
  <si>
    <t>5100001095330712</t>
  </si>
  <si>
    <t>新建拦水坝、过滤池、200m3水池1座，寨上管网8017米</t>
  </si>
  <si>
    <t>高安村</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</si>
  <si>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三江县梅林乡车寨村平寨屯人饮和大棚蔬菜产业工程</t>
    </r>
  </si>
  <si>
    <t>5100001095393194</t>
  </si>
  <si>
    <t>车寨村平寨屯人饮高压水塔，300立方。用于人饮和大棚蔬菜喷水150亩，解决群众饮水困难，提高群众种植收入。（人饮和农业产业相结合）</t>
  </si>
  <si>
    <t>车寨村</t>
  </si>
  <si>
    <t>20220620</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</si>
  <si>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三江县古宜镇平传村竹坪旧寨屯巩固安全饮水工程</t>
    </r>
  </si>
  <si>
    <t>5100001095409801</t>
  </si>
  <si>
    <t>新建拦水坝2座、过滤池1座，水源管2800米</t>
  </si>
  <si>
    <t>平传村</t>
  </si>
  <si>
    <t>20220328</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</si>
  <si>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三江县独峒镇牙寨村牙寨屯巩固安全饮水工程二期</t>
    </r>
  </si>
  <si>
    <t>5100001095414355</t>
  </si>
  <si>
    <t>新增水源管5500米</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</si>
  <si>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三江县林溪镇高秀村高秀屯巩固安全饮水工程（二期）</t>
    </r>
  </si>
  <si>
    <t>5100001095418083</t>
  </si>
  <si>
    <t>新增顶管150米</t>
  </si>
  <si>
    <t>20220508</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</si>
  <si>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三江县独峒镇牙寨村盘贵屯饮水水源工程</t>
    </r>
  </si>
  <si>
    <t>5100001095452492</t>
  </si>
  <si>
    <t>新建水源拦水坝1座，过滤池1座，水源管887米</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</si>
  <si>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三江县八江镇八斗村八斗小屯水源工程</t>
    </r>
  </si>
  <si>
    <t>5100001122154243</t>
  </si>
  <si>
    <t>新建拦水坝、过滤池各2座、新建水池200立方1座，水源管PE63管3297米</t>
  </si>
  <si>
    <t>八斗村</t>
  </si>
  <si>
    <t>20220930</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</si>
  <si>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三江县同乐乡岑甲村归岳屯饮水安全维修工程</t>
    </r>
  </si>
  <si>
    <t>5100001122157342</t>
  </si>
  <si>
    <t>维修原有高位水池，水源管PE63管10米，维修DN100镀锌钢管30米</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</si>
  <si>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三江县高基乡白郡村饮水安全维修工程</t>
    </r>
  </si>
  <si>
    <t>5100001122158108</t>
  </si>
  <si>
    <t>新建水源拦水坝、集水池、粗滤池，de63水源管总长600米，寨上管网重新布置</t>
  </si>
  <si>
    <t>白郡村</t>
  </si>
  <si>
    <t>20220623</t>
  </si>
  <si>
    <t>20221002</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</si>
  <si>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三江县老堡乡车田村同勇屯水源工程</t>
    </r>
  </si>
  <si>
    <t>5100001122158684</t>
  </si>
  <si>
    <t>新建水源头蓄水坝1座、50mm人饮管2500米</t>
  </si>
  <si>
    <t>车田村</t>
  </si>
  <si>
    <r>
      <rPr>
        <sz val="12"/>
        <rFont val="宋体"/>
        <charset val="134"/>
      </rPr>
      <t>三江侗族自治县</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三江县洋溪乡安马村安马屯巩固安全饮水工程</t>
    </r>
  </si>
  <si>
    <t>5100001122159411</t>
  </si>
  <si>
    <t>新建30m3蓄水池，新增水管500米</t>
  </si>
  <si>
    <t>安马村</t>
  </si>
  <si>
    <t>20220621</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</si>
  <si>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三江县古宜镇大竹村坡尾寨上寨巩固安全饮水工程</t>
    </r>
  </si>
  <si>
    <t>5100001122611816</t>
  </si>
  <si>
    <t>新建100立方米水池、拦水坝、粗滤池、集水池、无阀滤池各一座，水源隔离网一处，铺设管网5134米，简易消毒设备1套等附属工程</t>
  </si>
  <si>
    <t>大竹村</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</si>
  <si>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三江县和平乡中心小学水源维修工程</t>
    </r>
  </si>
  <si>
    <t>5100001122612073</t>
  </si>
  <si>
    <t>拦水坝、粗滤池、无阀滤池各一座，台阶一处、排水沟一处、铺设管网2061米，简易消毒设备1套等附属工程</t>
  </si>
  <si>
    <t>和平村</t>
  </si>
  <si>
    <t>20221018</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</si>
  <si>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年农村饮水水旱灾害修复工程（八江镇）</t>
    </r>
  </si>
  <si>
    <t>5100001173424614</t>
  </si>
  <si>
    <t>对因强降雨受损及旱灾影响的饮水工程进行修复</t>
  </si>
  <si>
    <t>20220201</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</si>
  <si>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年农村饮水水旱灾害修复工程（丹洲镇）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</si>
  <si>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年农村饮水水旱灾害修复工程（斗江镇）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</si>
  <si>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年农村饮水水旱灾害修复工程（独峒镇）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</si>
  <si>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年农村饮水水旱灾害修复工程（富禄乡）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</si>
  <si>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年农村饮水水旱灾害修复工程（古宜镇）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</si>
  <si>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年农村饮水水旱灾害修复工程（和平乡）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</si>
  <si>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年农村饮水水旱灾害修复工程（良口乡）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</si>
  <si>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年农村饮水水旱灾害修复工程（林溪镇）</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</si>
  <si>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年农村饮水水旱灾害修复工程（梅林乡）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</si>
  <si>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年农村饮水水旱灾害修复工程（同乐乡）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</si>
  <si>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t>
    </r>
    <r>
      <rPr>
        <sz val="12"/>
        <rFont val="Courier New"/>
        <charset val="134"/>
      </rPr>
      <t>2022</t>
    </r>
    <r>
      <rPr>
        <sz val="12"/>
        <rFont val="宋体"/>
        <charset val="134"/>
      </rPr>
      <t>年农村饮水水旱灾害修复工程（洋溪乡）</t>
    </r>
  </si>
  <si>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三江县梅林乡车寨村平寨屯水源工程</t>
    </r>
  </si>
  <si>
    <t>5100001173448657</t>
  </si>
  <si>
    <t>定向钻孔工程一项，渡江飞河550米</t>
  </si>
  <si>
    <t>20221030</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</si>
  <si>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三江县梅林乡新民村平等屯上寨引水水毁恢复工程</t>
    </r>
  </si>
  <si>
    <t>5100001173475767</t>
  </si>
  <si>
    <t>新建拦水坝1座，配套水管900米</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</si>
  <si>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三江县富禄乡岑旁村巩固饮水安全工程（配电安装工程）</t>
    </r>
  </si>
  <si>
    <t>5100001173492425</t>
  </si>
  <si>
    <t>变压器、电杆安装</t>
  </si>
  <si>
    <t>岑旁村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</si>
  <si>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三江县和平乡和平村和平小桥至清江路口路面修复工程</t>
    </r>
  </si>
  <si>
    <t>5100001088809504</t>
  </si>
  <si>
    <t>修复沥青路面里程全长0.9公里，宽5.5米，硬化水沟等</t>
  </si>
  <si>
    <t>20220714</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</si>
  <si>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三江县梅林乡石碑村村寨路道路水毁修复项目</t>
    </r>
  </si>
  <si>
    <t>5100001090155359</t>
  </si>
  <si>
    <t>修建128立方米挡土墙</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</si>
  <si>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年三江县脱贫摘帽奖励金（八江镇布代村）</t>
    </r>
  </si>
  <si>
    <t>5100001091193335</t>
  </si>
  <si>
    <t>2020年三江县脱贫摘帽村奖励金实施村屯基础设施项目</t>
  </si>
  <si>
    <t>八江镇人民政府</t>
  </si>
  <si>
    <t>村屯基础设施</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</si>
  <si>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年三江县脱贫摘帽奖励金（八江镇汾水村）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</si>
  <si>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年三江县脱贫摘帽奖励金（八江镇归内村）</t>
    </r>
  </si>
  <si>
    <t>归内村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</si>
  <si>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年三江县脱贫摘帽奖励金（独峒镇玉马村）</t>
    </r>
  </si>
  <si>
    <t>新建垃圾暂存点9个；垃圾池修补1处。</t>
  </si>
  <si>
    <t>玉马村</t>
  </si>
  <si>
    <t>独峒镇人民政府</t>
  </si>
  <si>
    <t>垃圾池</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</si>
  <si>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年三江县脱贫摘帽奖励金（独峒镇具盘村）</t>
    </r>
  </si>
  <si>
    <t>硬化道路142米，宽4.5米及排水沟</t>
  </si>
  <si>
    <t>具盘村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</si>
  <si>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年三江县脱贫摘帽奖励金（独峒镇弄底村）</t>
    </r>
  </si>
  <si>
    <t>道路扩宽、硬化10万元</t>
  </si>
  <si>
    <t>弄底村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</si>
  <si>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年三江县脱贫摘帽奖励金（老堡乡边浪村）</t>
    </r>
  </si>
  <si>
    <t>老堡乡人民政府</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</si>
  <si>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年三江县脱贫摘帽奖励金（老堡乡白文村）</t>
    </r>
  </si>
  <si>
    <t>白文村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</si>
  <si>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年三江县脱贫摘帽奖励金（良口乡白毛村）</t>
    </r>
  </si>
  <si>
    <t>白毛村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</si>
  <si>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年三江县脱贫摘帽奖励金（良口乡归斗村）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</si>
  <si>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年三江县脱贫摘帽奖励金（良口乡孟龙村）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</si>
  <si>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年三江县脱贫摘帽奖励金（良口乡良帽村）</t>
    </r>
  </si>
  <si>
    <t>良帽村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</si>
  <si>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年三江县脱贫摘帽奖励金（良口乡燕茶村）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</si>
  <si>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年三江县脱贫摘帽奖励金（洋溪乡安马村）</t>
    </r>
  </si>
  <si>
    <t>洋溪乡人民政府</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</si>
  <si>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年三江县脱贫摘帽奖励金（洋溪乡洋溪村）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</si>
  <si>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年三江县脱贫摘帽奖励金（洋溪乡良培村）</t>
    </r>
  </si>
  <si>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年三江县脱贫摘帽奖励金（富禄乡岑牙村）</t>
    </r>
  </si>
  <si>
    <t>岑牙村</t>
  </si>
  <si>
    <t>富禄乡人民政府</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</si>
  <si>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年三江县脱贫摘帽奖励金（富禄乡大顺村）</t>
    </r>
  </si>
  <si>
    <t>大顺村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</si>
  <si>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年三江县脱贫摘帽奖励金（富禄乡归述村）</t>
    </r>
  </si>
  <si>
    <t>归述村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</si>
  <si>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年三江县脱贫摘帽奖励金（富禄乡龙奋村）</t>
    </r>
  </si>
  <si>
    <t>龙奋村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</si>
  <si>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年三江县脱贫摘帽奖励金（富禄乡仁里村）</t>
    </r>
  </si>
  <si>
    <t>仁里村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</si>
  <si>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年三江县脱贫摘帽奖励金（同乐乡八吉村）</t>
    </r>
  </si>
  <si>
    <t>同乐乡人民政府</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</si>
  <si>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年三江县脱贫摘帽奖励金（同乐乡高岜村）</t>
    </r>
  </si>
  <si>
    <t>高岜村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</si>
  <si>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年三江县脱贫摘帽奖励金（同乐乡归美村）</t>
    </r>
  </si>
  <si>
    <t>归美村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</si>
  <si>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年三江县脱贫摘帽奖励金（同乐乡良冲村）</t>
    </r>
  </si>
  <si>
    <t>良冲村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</si>
  <si>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年三江县脱贫摘帽奖励金（同乐乡归亚村）</t>
    </r>
  </si>
  <si>
    <t>归亚村</t>
  </si>
  <si>
    <r>
      <rPr>
        <sz val="12"/>
        <rFont val="宋体"/>
        <charset val="134"/>
      </rPr>
      <t>三江侗族自治县</t>
    </r>
    <r>
      <rPr>
        <sz val="12"/>
        <rFont val="Courier New"/>
        <charset val="134"/>
      </rPr>
      <t>_</t>
    </r>
    <r>
      <rPr>
        <sz val="12"/>
        <rFont val="宋体"/>
        <charset val="134"/>
      </rPr>
      <t>村基础设施</t>
    </r>
    <r>
      <rPr>
        <sz val="12"/>
        <rFont val="Courier New"/>
        <charset val="134"/>
      </rPr>
      <t>_2020</t>
    </r>
    <r>
      <rPr>
        <sz val="12"/>
        <rFont val="宋体"/>
        <charset val="134"/>
      </rPr>
      <t>年三江县脱贫摘帽奖励金（同乐乡净代村）</t>
    </r>
  </si>
  <si>
    <t>净代村</t>
  </si>
  <si>
    <r>
      <rPr>
        <sz val="12"/>
        <rFont val="宋体"/>
        <charset val="134"/>
      </rPr>
      <t>三江侗族自治县</t>
    </r>
    <r>
      <rPr>
        <sz val="12"/>
        <rFont val="Courier New"/>
        <charset val="134"/>
      </rPr>
      <t>_</t>
    </r>
    <r>
      <rPr>
        <sz val="12"/>
        <rFont val="宋体"/>
        <charset val="134"/>
      </rPr>
      <t>村基础设施</t>
    </r>
    <r>
      <rPr>
        <sz val="12"/>
        <rFont val="Courier New"/>
        <charset val="134"/>
      </rPr>
      <t>_2021</t>
    </r>
    <r>
      <rPr>
        <sz val="12"/>
        <rFont val="宋体"/>
        <charset val="134"/>
      </rPr>
      <t>年度中央财政衔推进乡村振兴补助资金（少数民族发展任务）项目尾款</t>
    </r>
  </si>
  <si>
    <t>5100001092880791</t>
  </si>
  <si>
    <t>2021年度中央财政衔推进乡村振兴补助资金（少数民族发展任务）项目尾款8个</t>
  </si>
  <si>
    <t>20221102</t>
  </si>
  <si>
    <t>资金已分摊至历年各项目，资产已在项目实施年度登记</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</si>
  <si>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三江县林溪镇水团村入村主干道涵管排水沟工程</t>
    </r>
  </si>
  <si>
    <t>5100001093222394</t>
  </si>
  <si>
    <t>水泥涵管，长度155米</t>
  </si>
  <si>
    <t>水团村</t>
  </si>
  <si>
    <t>20220309</t>
  </si>
  <si>
    <t>20220412</t>
  </si>
  <si>
    <t>排水沟</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</si>
  <si>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三江县斗江镇思欧村水毁道路修复项目</t>
    </r>
  </si>
  <si>
    <t>5100001093299186</t>
  </si>
  <si>
    <t>三江县斗江镇思欧村水毁道路修复项目，挡土墙435.8立方米，路面修复63平方米</t>
  </si>
  <si>
    <t>20220707</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</si>
  <si>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三江县斗江镇滩底村水毁道路修复项目</t>
    </r>
  </si>
  <si>
    <t>5100001093313246</t>
  </si>
  <si>
    <t>滩底村水毁道路修复项目400立方米。</t>
  </si>
  <si>
    <r>
      <rPr>
        <sz val="12"/>
        <rFont val="Courier New"/>
        <charset val="134"/>
      </rPr>
      <t xml:space="preserve"> </t>
    </r>
    <r>
      <rPr>
        <sz val="12"/>
        <rFont val="宋体"/>
        <charset val="134"/>
      </rPr>
      <t>三江县乡村振兴局</t>
    </r>
  </si>
  <si>
    <t>20220706</t>
  </si>
  <si>
    <t>挡土墙</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</si>
  <si>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广西三江县良口乡燕茶村燕子屯水毁修复工程</t>
    </r>
  </si>
  <si>
    <t>5100001095263438</t>
  </si>
  <si>
    <t>新建护岸268m，下河码头2座</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</si>
  <si>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广西三江县和平乡六溪村拉乾屯水毁修复工程</t>
    </r>
  </si>
  <si>
    <t>5100001095265708</t>
  </si>
  <si>
    <t>新建护岸376m,新建集水井2座，下河码头3座</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</si>
  <si>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三江县老堡乡东竹村东泠屯水毁修复工程</t>
    </r>
  </si>
  <si>
    <t>5100001095266164</t>
  </si>
  <si>
    <t>新建护岸570m,新建集水井1座、下河码头4座</t>
  </si>
  <si>
    <t>东竹村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</si>
  <si>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广西三江县和平乡清江村拉州屯、社洞屯防洪堤工程</t>
    </r>
  </si>
  <si>
    <t>5100001095266786</t>
  </si>
  <si>
    <t>新建护岸1261m，新建排水涵管1座，下河码头9座</t>
  </si>
  <si>
    <t>清江村</t>
  </si>
  <si>
    <t>防洪堤</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</si>
  <si>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老堡乡坡头村坡头屯村屯道路及排水沟工程</t>
    </r>
  </si>
  <si>
    <t>5100001095284471</t>
  </si>
  <si>
    <t>排水沟0.533km；道路硬化1616.92㎡</t>
  </si>
  <si>
    <t>坡头村</t>
  </si>
  <si>
    <t>20220526</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</si>
  <si>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富禄乡岑牙村村内主干道道路整治工程</t>
    </r>
  </si>
  <si>
    <t>5100001095290933</t>
  </si>
  <si>
    <t>岑牙村上寨屯、中寨屯、下寨屯村屯内主干道硬化2000米，3.5米宽</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</si>
  <si>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斗江镇思欧村排水沟和村屯道路硬化项目工程</t>
    </r>
  </si>
  <si>
    <t>5100001095292302</t>
  </si>
  <si>
    <t>道路硬化145米及排沟212米</t>
  </si>
  <si>
    <t>20220511</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</si>
  <si>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八江镇八江村道路硬化及排水沟工程</t>
    </r>
  </si>
  <si>
    <t>5100001095298083</t>
  </si>
  <si>
    <t>排水沟182平方米、道路硬化723平方米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</si>
  <si>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老堡乡边浪村边浪屯村屯道路硬化及排水沟工程</t>
    </r>
  </si>
  <si>
    <t>5100001095345752</t>
  </si>
  <si>
    <t>排污沟道路硬化228米及排水沟390米、挡土墙37.8立方米</t>
  </si>
  <si>
    <t>20220725</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</si>
  <si>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年三江县村屯小型公益性配套基础设施建设项目（独峒镇干冲村干冲屯）</t>
    </r>
  </si>
  <si>
    <t>5100001098893750</t>
  </si>
  <si>
    <t>村屯小型公益性配套基础设施300平方米</t>
  </si>
  <si>
    <t>干冲村</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</si>
  <si>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年三江县村屯小型公益性配套基础设施建设项目（林溪镇平铺村平铺屯）</t>
    </r>
  </si>
  <si>
    <t>村屯小型公益性配套基础设施700平方米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</si>
  <si>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年三江县村屯小型公益性配套基础设施建设项目（林溪镇高秀村高秀屯）</t>
    </r>
  </si>
  <si>
    <t>场地硬化774平方米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</si>
  <si>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年三江县村屯小型公益性配套基础设施建设项目（独峒镇具盘村旧具屯）</t>
    </r>
  </si>
  <si>
    <t>村屯小型公益性配套基础设施800平方米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</si>
  <si>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年三江县村屯小型公益性配套基础设施建设项目（同乐乡净代村净代屯）</t>
    </r>
  </si>
  <si>
    <t>村屯小型公益性配套基础设施400平方米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</si>
  <si>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年三江县村屯小型公益性配套基础设施建设项目（梅林乡梅林村梅林屯）</t>
    </r>
  </si>
  <si>
    <t>村屯小型公益性配套基础设施硬化面积1589.9平方米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</si>
  <si>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年三江县村屯小型公益性配套基础设施建设项目（古宜镇光辉村寨更屯）</t>
    </r>
  </si>
  <si>
    <t>停车场总面积729.5平方米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</si>
  <si>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年三江县村屯小型公益性配套基础设施建设项目（老堡乡白文村朋界屯）</t>
    </r>
  </si>
  <si>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年三江县村屯小型公益性配套基础设施建设项目（八江镇归令村归便屯）</t>
    </r>
  </si>
  <si>
    <t>村屯小型公益性配套基础设施500平方米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</si>
  <si>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年三江县村屯小型公益性配套基础设施建设项目（良口乡孟龙村孟龙屯）</t>
    </r>
  </si>
  <si>
    <t>硬化面积134.5平方米，挡土墙64立方米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</si>
  <si>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年三江县村屯小型公益性配套基础设施建设项目（良口乡南寨村寨贡屯）</t>
    </r>
  </si>
  <si>
    <t>硬化1面积:115平方米。硬化2面积：338平方米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</si>
  <si>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年三江县村屯小型公益性配套基础设施建设项目（独峒镇具盘村具盘屯）</t>
    </r>
  </si>
  <si>
    <t>村屯小型公益性配套基础设施600平方米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</si>
  <si>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年三江县村屯小型公益性配套基础设施建设项目（独峒镇具盘村具河屯）</t>
    </r>
  </si>
  <si>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年三江县村屯小型公益性配套基础设施建设项目（独峒镇八协村八协屯）</t>
    </r>
  </si>
  <si>
    <t>混凝土面积958.94平方米，挡土墙78米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</si>
  <si>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年三江县村屯小型公益性配套基础设施建设项目（林溪镇程阳村程阳屯）</t>
    </r>
  </si>
  <si>
    <t>硬化面积429.415平方米，挡土墙19.5米，盖板涵一座</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</si>
  <si>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年三江县村屯小型公益性配套基础设施建设项目（林溪镇茶溪村茶溪屯）</t>
    </r>
  </si>
  <si>
    <t>茶溪村</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</si>
  <si>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年三江县村屯小型公益性配套基础设施建设项目（老堡乡坡头村坡头屯）</t>
    </r>
  </si>
  <si>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年三江县村屯小型公益性配套基础设施建设项目（程村乡大树村大树屯）</t>
    </r>
  </si>
  <si>
    <t>村屯小型公益性配套基础设施900平方米</t>
  </si>
  <si>
    <t>大树村</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</si>
  <si>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年三江县村屯小型公益性配套基础设施建设项目（老堡乡塘库村下寨屯）</t>
    </r>
  </si>
  <si>
    <t>村屯小型公益性配套基础设施200平方米</t>
  </si>
  <si>
    <r>
      <rPr>
        <sz val="12"/>
        <rFont val="宋体"/>
        <charset val="134"/>
      </rPr>
      <t>三江侗族自治县</t>
    </r>
    <r>
      <rPr>
        <sz val="12"/>
        <rFont val="Courier New"/>
        <charset val="134"/>
      </rPr>
      <t>_</t>
    </r>
    <r>
      <rPr>
        <sz val="12"/>
        <rFont val="宋体"/>
        <charset val="134"/>
      </rPr>
      <t>村基础设施</t>
    </r>
    <r>
      <rPr>
        <sz val="12"/>
        <rFont val="Courier New"/>
        <charset val="134"/>
      </rPr>
      <t>_2022</t>
    </r>
    <r>
      <rPr>
        <sz val="12"/>
        <rFont val="宋体"/>
        <charset val="134"/>
      </rPr>
      <t>年三江县村屯小型公益性配套基础设施建设项目（老堡乡坡头村竹脚屯）</t>
    </r>
  </si>
  <si>
    <t>三江侗族自治县_村基础设施_2022年三江县乡村振兴示范带建设项目（林溪镇平铺村平铺屯垃圾转运点项目）</t>
  </si>
  <si>
    <t>5100001098893940</t>
  </si>
  <si>
    <t>建设村屯1个垃圾转运点</t>
  </si>
  <si>
    <t>20221108</t>
  </si>
  <si>
    <t>垃圾转运点</t>
  </si>
  <si>
    <t>三江侗族自治县_村基础设施_2022年三江县乡村振兴示范带建设项目（林溪镇平铺村平铺屯巷道及排水沟硬化项目）</t>
  </si>
  <si>
    <t>水沟总长337.2米，18cm厚硬化面积115.08平方米，20cm厚硬化面积554.93平方米，排污管54米</t>
  </si>
  <si>
    <t>巷道、排水沟</t>
  </si>
  <si>
    <t>三江侗族自治县_村基础设施_2022年三江县乡村振兴示范带建设项目（林溪镇高秀村高秀屯巷道及排水沟硬化项目）</t>
  </si>
  <si>
    <t>硬化巷道及水沟800米</t>
  </si>
  <si>
    <t>三江侗族自治县_村基础设施_2022年三江县乡村振兴示范带建设项目（林溪镇高秀村高秀屯屯内道路硬化及护栏项目）</t>
  </si>
  <si>
    <t>建设道路硬化及护栏3000米</t>
  </si>
  <si>
    <t>巷道</t>
  </si>
  <si>
    <t>三江侗族自治县_村基础设施_2022年三江县乡村振兴示范带建设项目（独峒镇唐朝村唐朝屯村寨环境整治项目）</t>
  </si>
  <si>
    <t>实施三清三拆等环境整治项目，硬化面积916.41平方米</t>
  </si>
  <si>
    <t>三江侗族自治县_村基础设施_2022年三江县乡村振兴示范带建设项目（独峒镇唐朝村唐朝屯巷道及排水沟硬化项目）</t>
  </si>
  <si>
    <t>300*300盖板沟41米，30涵管52米，800*800排水沟280米，巷道硬化长253米，平均宽1.5米，台阶长13.5米，挡土墙3.9立方米</t>
  </si>
  <si>
    <r>
      <rPr>
        <sz val="12"/>
        <rFont val="宋体"/>
        <charset val="134"/>
      </rPr>
      <t>三江侗族自治县</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三江县乡村示范村（点）建设项目（粤桂协作项目）</t>
    </r>
  </si>
  <si>
    <t>5100001098986872</t>
  </si>
  <si>
    <t>在林溪镇冠洞村建设乡村振兴示范点包括农村人居环境整治、农村污水处理、农村产业发展等一系列建设项目。</t>
  </si>
  <si>
    <t>20220925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</si>
  <si>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高友村清华大学乡村振兴工作站项目（粤桂协作项目）</t>
    </r>
  </si>
  <si>
    <t>5100001099022303</t>
  </si>
  <si>
    <t>新建2栋民宿，建筑面积约780㎡。</t>
  </si>
  <si>
    <t>20220711</t>
  </si>
  <si>
    <t>20221025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</si>
  <si>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三江县古宜镇马坪村大里屯寨底河段农田护岸水毁修复工程</t>
    </r>
  </si>
  <si>
    <t>5100001122162204</t>
  </si>
  <si>
    <t>整治河道长0.616km。两岸护岸总长0.969km，新建下河台阶7座，新建排水涵管1处，新建过河盖板2座，保护农田80亩。</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</si>
  <si>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三江县老堡乡曲村至曲村码头公路水毁修复项目</t>
    </r>
  </si>
  <si>
    <t>5100001136041928</t>
  </si>
  <si>
    <t>老堡乡曲村至曲村码头公路水毁修复项目修复水毁点5个133立方</t>
  </si>
  <si>
    <t>曲村</t>
  </si>
  <si>
    <t>20220429</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</si>
  <si>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三江县八江镇福田村琴瑟屯公路水毁道路修复项目</t>
    </r>
  </si>
  <si>
    <t>5100001136047219</t>
  </si>
  <si>
    <t>三江县八江镇福田村琴瑟屯公路水毁道路修复项目，水毁道路修复挡土墙90米，579.37m³。</t>
  </si>
  <si>
    <t>福田村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</si>
  <si>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三江县丹洲镇西坡村滩头屯公路水毁道路修复项目</t>
    </r>
  </si>
  <si>
    <t>5100001136052186</t>
  </si>
  <si>
    <t>三江县丹洲镇西坡村滩头屯公路4段挡土墙72.8米，591.166立方米。</t>
  </si>
  <si>
    <t>西坡村</t>
  </si>
  <si>
    <t>20220803</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</si>
  <si>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三江县斗江镇斗江社区水毁道路修复项目</t>
    </r>
  </si>
  <si>
    <t>5100001136058772</t>
  </si>
  <si>
    <t>三江县斗江镇斗江社区水毁道路修复项目，道路修复120立米。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</si>
  <si>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三江县斗江镇扶平村水毁道路修复项目</t>
    </r>
  </si>
  <si>
    <t>5100001136087486</t>
  </si>
  <si>
    <t>三江县斗江镇扶平村水毁道路修复项目，挡土墙684.6立方米，路面修复214.43平方米</t>
  </si>
  <si>
    <t>扶平村</t>
  </si>
  <si>
    <r>
      <rPr>
        <sz val="12"/>
        <rFont val="宋体"/>
        <charset val="134"/>
      </rPr>
      <t>三江侗族自治县</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三江县八江镇农田灌溉水利维修项目</t>
    </r>
  </si>
  <si>
    <t>5100001136259316</t>
  </si>
  <si>
    <t>购买水管10870米，维修后灌溉农田面积744亩。</t>
  </si>
  <si>
    <t>20220901</t>
  </si>
  <si>
    <t>易地搬迁后扶</t>
  </si>
  <si>
    <r>
      <rPr>
        <sz val="12"/>
        <rFont val="Courier New"/>
        <charset val="134"/>
      </rPr>
      <t>“</t>
    </r>
    <r>
      <rPr>
        <sz val="12"/>
        <rFont val="宋体"/>
        <charset val="134"/>
      </rPr>
      <t>一站式</t>
    </r>
    <r>
      <rPr>
        <sz val="12"/>
        <rFont val="Courier New"/>
        <charset val="134"/>
      </rPr>
      <t>”</t>
    </r>
    <r>
      <rPr>
        <sz val="12"/>
        <rFont val="宋体"/>
        <charset val="134"/>
      </rPr>
      <t>社区综合服务设施建设</t>
    </r>
  </si>
  <si>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三江县江川南站社区综合服务中心（易安后扶）（粤桂协作项目）</t>
    </r>
  </si>
  <si>
    <t>5100001099018345</t>
  </si>
  <si>
    <t>在南站社区办公楼旁新建一栋社区综合服务楼，建筑面积约1030㎡。</t>
  </si>
  <si>
    <t>县城投公司</t>
  </si>
  <si>
    <t>20221213</t>
  </si>
  <si>
    <t>安置点一站式服务设施</t>
  </si>
  <si>
    <t>易地扶贫搬迁贷款债券贴息补助</t>
  </si>
  <si>
    <r>
      <rPr>
        <sz val="12"/>
        <rFont val="宋体"/>
        <charset val="134"/>
      </rPr>
      <t>三江侗族自治县</t>
    </r>
    <r>
      <rPr>
        <sz val="12"/>
        <rFont val="Courier New"/>
        <charset val="134"/>
      </rPr>
      <t>_</t>
    </r>
    <r>
      <rPr>
        <sz val="12"/>
        <rFont val="宋体"/>
        <charset val="134"/>
      </rPr>
      <t>金融扶贫</t>
    </r>
    <r>
      <rPr>
        <sz val="12"/>
        <rFont val="Courier New"/>
        <charset val="134"/>
      </rPr>
      <t>_2022</t>
    </r>
    <r>
      <rPr>
        <sz val="12"/>
        <rFont val="宋体"/>
        <charset val="134"/>
      </rPr>
      <t>年度易地扶贫搬迁融资地方政府债券贴息</t>
    </r>
  </si>
  <si>
    <t>5100001122651783</t>
  </si>
  <si>
    <t>按时偿还“十三五”规划时期产生的易地扶贫搬迁融资地方政府债券利息，保持企业良好征信</t>
  </si>
  <si>
    <t>20220609</t>
  </si>
  <si>
    <t>20220705</t>
  </si>
  <si>
    <t>巩固三保障成果</t>
  </si>
  <si>
    <t>教育</t>
  </si>
  <si>
    <r>
      <rPr>
        <sz val="12"/>
        <rFont val="宋体"/>
        <charset val="134"/>
      </rPr>
      <t>享受</t>
    </r>
    <r>
      <rPr>
        <sz val="12"/>
        <rFont val="Courier New"/>
        <charset val="134"/>
      </rPr>
      <t>“</t>
    </r>
    <r>
      <rPr>
        <sz val="12"/>
        <rFont val="宋体"/>
        <charset val="134"/>
      </rPr>
      <t>雨露计划</t>
    </r>
    <r>
      <rPr>
        <sz val="12"/>
        <rFont val="Courier New"/>
        <charset val="134"/>
      </rPr>
      <t>”</t>
    </r>
    <r>
      <rPr>
        <sz val="12"/>
        <rFont val="宋体"/>
        <charset val="134"/>
      </rPr>
      <t>职业教育补助</t>
    </r>
  </si>
  <si>
    <r>
      <rPr>
        <sz val="12"/>
        <rFont val="宋体"/>
        <charset val="134"/>
      </rPr>
      <t>三江侗族自治县</t>
    </r>
    <r>
      <rPr>
        <sz val="12"/>
        <rFont val="Courier New"/>
        <charset val="134"/>
      </rPr>
      <t>_</t>
    </r>
    <r>
      <rPr>
        <sz val="12"/>
        <rFont val="宋体"/>
        <charset val="134"/>
      </rPr>
      <t>教育扶贫</t>
    </r>
    <r>
      <rPr>
        <sz val="12"/>
        <rFont val="Courier New"/>
        <charset val="134"/>
      </rPr>
      <t>_2022</t>
    </r>
    <r>
      <rPr>
        <sz val="12"/>
        <rFont val="宋体"/>
        <charset val="134"/>
      </rPr>
      <t>年三江县扶贫培训补助</t>
    </r>
  </si>
  <si>
    <t>5100001035079462</t>
  </si>
  <si>
    <t>补助参加扶贫培训的建档立卡脱贫户、监测户</t>
  </si>
  <si>
    <t>项目管理费</t>
  </si>
  <si>
    <r>
      <rPr>
        <sz val="12"/>
        <rFont val="宋体"/>
        <charset val="134"/>
      </rPr>
      <t>三江侗族自治县</t>
    </r>
    <r>
      <rPr>
        <sz val="12"/>
        <rFont val="Courier New"/>
        <charset val="134"/>
      </rPr>
      <t>_</t>
    </r>
    <r>
      <rPr>
        <sz val="12"/>
        <rFont val="宋体"/>
        <charset val="134"/>
      </rPr>
      <t>项目管理费</t>
    </r>
    <r>
      <rPr>
        <sz val="12"/>
        <rFont val="Courier New"/>
        <charset val="134"/>
      </rPr>
      <t>_2022</t>
    </r>
    <r>
      <rPr>
        <sz val="12"/>
        <rFont val="宋体"/>
        <charset val="134"/>
      </rPr>
      <t>年度三江县项目管理费</t>
    </r>
  </si>
  <si>
    <t>5100001035086085</t>
  </si>
  <si>
    <t>2022年度项目管理费</t>
  </si>
  <si>
    <r>
      <rPr>
        <sz val="12"/>
        <rFont val="宋体"/>
        <charset val="134"/>
      </rPr>
      <t>三江侗族自治县</t>
    </r>
    <r>
      <rPr>
        <sz val="12"/>
        <rFont val="Courier New"/>
        <charset val="134"/>
      </rPr>
      <t>_</t>
    </r>
    <r>
      <rPr>
        <sz val="12"/>
        <rFont val="宋体"/>
        <charset val="134"/>
      </rPr>
      <t>项目管理费</t>
    </r>
    <r>
      <rPr>
        <sz val="12"/>
        <rFont val="Courier New"/>
        <charset val="134"/>
      </rPr>
      <t>_2022</t>
    </r>
    <r>
      <rPr>
        <sz val="12"/>
        <rFont val="宋体"/>
        <charset val="134"/>
      </rPr>
      <t>年三江县扶贫资产项目管护费</t>
    </r>
  </si>
  <si>
    <t>5100001088377525</t>
  </si>
  <si>
    <t>2022年三江县扶贫资产项目管护费，扶贫资金项目资产管护费用</t>
  </si>
  <si>
    <r>
      <rPr>
        <sz val="12"/>
        <rFont val="宋体"/>
        <charset val="134"/>
      </rPr>
      <t>三江侗族自治县</t>
    </r>
    <r>
      <rPr>
        <sz val="12"/>
        <rFont val="Courier New"/>
        <charset val="134"/>
      </rPr>
      <t>_</t>
    </r>
    <r>
      <rPr>
        <sz val="12"/>
        <rFont val="宋体"/>
        <charset val="134"/>
      </rPr>
      <t>项目管理费</t>
    </r>
    <r>
      <rPr>
        <sz val="12"/>
        <rFont val="Courier New"/>
        <charset val="134"/>
      </rPr>
      <t>_2022</t>
    </r>
    <r>
      <rPr>
        <sz val="12"/>
        <rFont val="宋体"/>
        <charset val="134"/>
      </rPr>
      <t>年三江县历年项目结算资金</t>
    </r>
  </si>
  <si>
    <t>5100001088378478</t>
  </si>
  <si>
    <t>2022年三江县历年项目结算资金</t>
  </si>
  <si>
    <r>
      <rPr>
        <sz val="12"/>
        <rFont val="宋体"/>
        <charset val="134"/>
      </rPr>
      <t>三江侗族自治县</t>
    </r>
    <r>
      <rPr>
        <sz val="12"/>
        <rFont val="Courier New"/>
        <charset val="134"/>
      </rPr>
      <t>_</t>
    </r>
    <r>
      <rPr>
        <sz val="12"/>
        <rFont val="宋体"/>
        <charset val="134"/>
      </rPr>
      <t>项目管理费</t>
    </r>
    <r>
      <rPr>
        <sz val="12"/>
        <rFont val="Courier New"/>
        <charset val="134"/>
      </rPr>
      <t>_2021</t>
    </r>
    <r>
      <rPr>
        <sz val="12"/>
        <rFont val="宋体"/>
        <charset val="134"/>
      </rPr>
      <t>年度历年项目结算尾款（水利局）</t>
    </r>
  </si>
  <si>
    <t>5100001092802048</t>
  </si>
  <si>
    <t>2021年提升固安全饮水项目共10个</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</si>
  <si>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三江县八江镇布代村孟田屯茶叶、油茶基地产业路建设项目（孟田至美地）</t>
    </r>
  </si>
  <si>
    <t>5100001056318829</t>
  </si>
  <si>
    <t>三江县八江镇布代村孟田屯茶叶、油茶基地产业路建设项目（孟田至美地）1.906公里，护肩墙154.99立方米，挡土墙307.19立方米</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</si>
  <si>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产业项目</t>
    </r>
    <r>
      <rPr>
        <sz val="12"/>
        <rFont val="Courier New"/>
        <charset val="134"/>
      </rPr>
      <t>_</t>
    </r>
    <r>
      <rPr>
        <sz val="12"/>
        <rFont val="宋体"/>
        <charset val="134"/>
      </rPr>
      <t>三江县八江镇布央村新岭、尾岭茶叶基地产业路</t>
    </r>
  </si>
  <si>
    <t>5100001081510238</t>
  </si>
  <si>
    <t>三江县八江镇布央村新岭、尾岭茶叶基地产业路，4.5公里</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</si>
  <si>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t>
    </r>
    <r>
      <rPr>
        <sz val="12"/>
        <rFont val="宋体"/>
        <charset val="134"/>
      </rPr>
      <t>三江县八江镇八斗村八斗大屯油茶基地产业路建设项目（八斗大至龙冲）</t>
    </r>
  </si>
  <si>
    <t>5100001085418659</t>
  </si>
  <si>
    <t>三江县八江镇八斗村八斗大屯油茶基地产业路建设项目（八斗大至龙冲）9.152公里。</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</si>
  <si>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产业项目</t>
    </r>
    <r>
      <rPr>
        <sz val="12"/>
        <rFont val="Courier New"/>
        <charset val="134"/>
      </rPr>
      <t>_</t>
    </r>
    <r>
      <rPr>
        <sz val="12"/>
        <rFont val="宋体"/>
        <charset val="134"/>
      </rPr>
      <t>三江县八江镇平善村善汪屯再生稻综合种养基地生产路硬化建设项目</t>
    </r>
  </si>
  <si>
    <t>5100001092211275</t>
  </si>
  <si>
    <t>生产路硬化，长0.52022公里。路面宽3.0米，路基宽3.5米.</t>
  </si>
  <si>
    <t>平善村</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</si>
  <si>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产业项目</t>
    </r>
    <r>
      <rPr>
        <sz val="12"/>
        <rFont val="Courier New"/>
        <charset val="134"/>
      </rPr>
      <t>_</t>
    </r>
    <r>
      <rPr>
        <sz val="12"/>
        <rFont val="宋体"/>
        <charset val="134"/>
      </rPr>
      <t>三江县八江镇食用菌生产种植基地</t>
    </r>
  </si>
  <si>
    <t>5100001098834202</t>
  </si>
  <si>
    <t>扩建食用菌、木耳种植基地，木耳规模达到50万棒，食用菌规模达到50万棒。</t>
  </si>
  <si>
    <t>布代村、水团村</t>
  </si>
  <si>
    <r>
      <rPr>
        <sz val="12"/>
        <rFont val="宋体"/>
        <charset val="134"/>
      </rPr>
      <t>三江侗族自治县</t>
    </r>
    <r>
      <rPr>
        <sz val="12"/>
        <rFont val="Courier New"/>
        <charset val="134"/>
      </rPr>
      <t>_</t>
    </r>
    <r>
      <rPr>
        <sz val="12"/>
        <rFont val="宋体"/>
        <charset val="134"/>
      </rPr>
      <t>其他</t>
    </r>
    <r>
      <rPr>
        <sz val="12"/>
        <rFont val="Courier New"/>
        <charset val="134"/>
      </rPr>
      <t>_</t>
    </r>
    <r>
      <rPr>
        <sz val="12"/>
        <rFont val="宋体"/>
        <charset val="134"/>
      </rPr>
      <t>其他</t>
    </r>
    <r>
      <rPr>
        <sz val="12"/>
        <rFont val="Courier New"/>
        <charset val="134"/>
      </rPr>
      <t>_</t>
    </r>
    <r>
      <rPr>
        <sz val="12"/>
        <rFont val="宋体"/>
        <charset val="134"/>
      </rPr>
      <t>三江县八江镇稻田养螺示范基地建设</t>
    </r>
  </si>
  <si>
    <t>5100001098833085</t>
  </si>
  <si>
    <t>养螺基地建设，产业路新建、步道及田埂硬化、滚水坝。</t>
  </si>
  <si>
    <t>汾水村、高迈村</t>
  </si>
  <si>
    <t>20220916</t>
  </si>
  <si>
    <t>产业路、田埂硬化、滚水坝</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</si>
  <si>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三江县八江镇八江村八江屯饮水水源工程</t>
    </r>
  </si>
  <si>
    <t>5100001092222410</t>
  </si>
  <si>
    <t>保障农村地区人口饮水安全问题，解决群众生活所需，改善生活生产条件，受益人数232户922人。</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</si>
  <si>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村基础设施</t>
    </r>
    <r>
      <rPr>
        <sz val="12"/>
        <rFont val="Courier New"/>
        <charset val="134"/>
      </rPr>
      <t>_</t>
    </r>
    <r>
      <rPr>
        <sz val="12"/>
        <rFont val="宋体"/>
        <charset val="134"/>
      </rPr>
      <t>三江县八江镇塘水村塘水归大屯水毁道路修复项目</t>
    </r>
  </si>
  <si>
    <t>5100001054649762</t>
  </si>
  <si>
    <t>三江县八江镇塘水村塘水归大屯水毁道路修复项目修建归大屯通屯级公路路基塌陷挡土墙1469.67m³，盖板涵一座</t>
  </si>
  <si>
    <t>塘水村</t>
  </si>
  <si>
    <t>挡土墙、盖板涵</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</si>
  <si>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三江县斗江镇东坪村水毁道路修复项目</t>
    </r>
  </si>
  <si>
    <t>5100001055542418</t>
  </si>
  <si>
    <t>斗江镇东坪村水毁道路修复项目，道路修复挡土墙26.35米，229立方米</t>
  </si>
  <si>
    <t>东坪村</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</si>
  <si>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村基础设施</t>
    </r>
    <r>
      <rPr>
        <sz val="12"/>
        <rFont val="Courier New"/>
        <charset val="134"/>
      </rPr>
      <t>_</t>
    </r>
    <r>
      <rPr>
        <sz val="12"/>
        <rFont val="宋体"/>
        <charset val="134"/>
      </rPr>
      <t>八江镇布代村孟田屯道路硬化及排水沟工程</t>
    </r>
  </si>
  <si>
    <t>5100001057956999</t>
  </si>
  <si>
    <t>排水沟3.1千米、道路硬化65m</t>
  </si>
  <si>
    <t>20221028</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</si>
  <si>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三江侗族自治县</t>
    </r>
    <r>
      <rPr>
        <sz val="12"/>
        <rFont val="Courier New"/>
        <charset val="134"/>
      </rPr>
      <t>-</t>
    </r>
    <r>
      <rPr>
        <sz val="12"/>
        <rFont val="宋体"/>
        <charset val="134"/>
      </rPr>
      <t>八江镇布代村布代屯道路硬化及排水沟工程</t>
    </r>
  </si>
  <si>
    <t>5100001092215049</t>
  </si>
  <si>
    <t xml:space="preserve">排水沟2.5km、道路硬化34m   </t>
  </si>
  <si>
    <t>20220704</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</si>
  <si>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村基础设施</t>
    </r>
    <r>
      <rPr>
        <sz val="12"/>
        <rFont val="Courier New"/>
        <charset val="134"/>
      </rPr>
      <t>_</t>
    </r>
    <r>
      <rPr>
        <sz val="12"/>
        <rFont val="宋体"/>
        <charset val="134"/>
      </rPr>
      <t>八江镇高迈村排水沟工程</t>
    </r>
  </si>
  <si>
    <t>5100001092232168</t>
  </si>
  <si>
    <t>排水沟965m</t>
  </si>
  <si>
    <t>高迈村</t>
  </si>
  <si>
    <r>
      <rPr>
        <sz val="12"/>
        <rFont val="宋体"/>
        <charset val="134"/>
      </rPr>
      <t>三江侗族自治县</t>
    </r>
    <r>
      <rPr>
        <sz val="12"/>
        <rFont val="Courier New"/>
        <charset val="134"/>
      </rPr>
      <t>-</t>
    </r>
    <r>
      <rPr>
        <sz val="12"/>
        <rFont val="宋体"/>
        <charset val="134"/>
      </rPr>
      <t>八江镇</t>
    </r>
    <r>
      <rPr>
        <sz val="12"/>
        <rFont val="Courier New"/>
        <charset val="134"/>
      </rPr>
      <t>_</t>
    </r>
    <r>
      <rPr>
        <sz val="12"/>
        <rFont val="宋体"/>
        <charset val="134"/>
      </rPr>
      <t>村基础设施</t>
    </r>
    <r>
      <rPr>
        <sz val="12"/>
        <rFont val="Courier New"/>
        <charset val="134"/>
      </rPr>
      <t>_</t>
    </r>
    <r>
      <rPr>
        <sz val="12"/>
        <rFont val="宋体"/>
        <charset val="134"/>
      </rPr>
      <t>八江镇归令村道路硬化及排水沟工程</t>
    </r>
  </si>
  <si>
    <t>5100001092236725</t>
  </si>
  <si>
    <t>排水污沟2000米，村屯道路硬化2000米</t>
  </si>
  <si>
    <r>
      <rPr>
        <sz val="12"/>
        <rFont val="宋体"/>
        <charset val="134"/>
      </rPr>
      <t>三江侗族自治县</t>
    </r>
    <r>
      <rPr>
        <sz val="12"/>
        <rFont val="Courier New"/>
        <charset val="134"/>
      </rPr>
      <t>-</t>
    </r>
    <r>
      <rPr>
        <sz val="12"/>
        <rFont val="宋体"/>
        <charset val="134"/>
      </rPr>
      <t>程村乡</t>
    </r>
    <r>
      <rPr>
        <sz val="12"/>
        <rFont val="Courier New"/>
        <charset val="134"/>
      </rPr>
      <t>_</t>
    </r>
    <r>
      <rPr>
        <sz val="12"/>
        <rFont val="宋体"/>
        <charset val="134"/>
      </rPr>
      <t>产业项目</t>
    </r>
    <r>
      <rPr>
        <sz val="12"/>
        <rFont val="Courier New"/>
        <charset val="134"/>
      </rPr>
      <t>_</t>
    </r>
    <r>
      <rPr>
        <sz val="12"/>
        <rFont val="宋体"/>
        <charset val="134"/>
      </rPr>
      <t>三江县程村乡泗里村彩江脑杉木、毛竹基地林区产业路</t>
    </r>
  </si>
  <si>
    <t>5100001074416956</t>
  </si>
  <si>
    <t>三江县程村乡泗里村彩江脑杉木、毛竹基地林区产业路2公里</t>
  </si>
  <si>
    <t>20220812</t>
  </si>
  <si>
    <r>
      <rPr>
        <sz val="12"/>
        <rFont val="宋体"/>
        <charset val="134"/>
      </rPr>
      <t>三江侗族自治县</t>
    </r>
    <r>
      <rPr>
        <sz val="12"/>
        <rFont val="Courier New"/>
        <charset val="134"/>
      </rPr>
      <t>-</t>
    </r>
    <r>
      <rPr>
        <sz val="12"/>
        <rFont val="宋体"/>
        <charset val="134"/>
      </rPr>
      <t>程村乡</t>
    </r>
    <r>
      <rPr>
        <sz val="12"/>
        <rFont val="Courier New"/>
        <charset val="134"/>
      </rPr>
      <t>_</t>
    </r>
    <r>
      <rPr>
        <sz val="12"/>
        <rFont val="宋体"/>
        <charset val="134"/>
      </rPr>
      <t>生活条件改善</t>
    </r>
    <r>
      <rPr>
        <sz val="12"/>
        <rFont val="Courier New"/>
        <charset val="134"/>
      </rPr>
      <t>_</t>
    </r>
    <r>
      <rPr>
        <sz val="12"/>
        <rFont val="宋体"/>
        <charset val="134"/>
      </rPr>
      <t>三江县程村乡头坪村头坪屯巩固安全饮水工程</t>
    </r>
  </si>
  <si>
    <t>5100001074422322</t>
  </si>
  <si>
    <t>头坪各村屯人饮工程修缮项目4个</t>
  </si>
  <si>
    <t>头坪村</t>
  </si>
  <si>
    <t>20220613</t>
  </si>
  <si>
    <r>
      <rPr>
        <sz val="12"/>
        <rFont val="宋体"/>
        <charset val="134"/>
      </rPr>
      <t>三江侗族自治县</t>
    </r>
    <r>
      <rPr>
        <sz val="12"/>
        <rFont val="Courier New"/>
        <charset val="134"/>
      </rPr>
      <t>-</t>
    </r>
    <r>
      <rPr>
        <sz val="12"/>
        <rFont val="宋体"/>
        <charset val="134"/>
      </rPr>
      <t>程村乡</t>
    </r>
    <r>
      <rPr>
        <sz val="12"/>
        <rFont val="Courier New"/>
        <charset val="134"/>
      </rPr>
      <t>_</t>
    </r>
    <r>
      <rPr>
        <sz val="12"/>
        <rFont val="宋体"/>
        <charset val="134"/>
      </rPr>
      <t>生活条件改善</t>
    </r>
    <r>
      <rPr>
        <sz val="12"/>
        <rFont val="Courier New"/>
        <charset val="134"/>
      </rPr>
      <t>_</t>
    </r>
    <r>
      <rPr>
        <sz val="12"/>
        <rFont val="宋体"/>
        <charset val="134"/>
      </rPr>
      <t>三江县程村乡大树村夏村屯巩固安全饮水工程</t>
    </r>
  </si>
  <si>
    <t>5100001074423071</t>
  </si>
  <si>
    <t>大树村农村生活污水治理项目</t>
  </si>
  <si>
    <t>20220602</t>
  </si>
  <si>
    <r>
      <rPr>
        <sz val="12"/>
        <rFont val="宋体"/>
        <charset val="134"/>
      </rPr>
      <t>三江侗族自治县</t>
    </r>
    <r>
      <rPr>
        <sz val="12"/>
        <rFont val="Courier New"/>
        <charset val="134"/>
      </rPr>
      <t>-</t>
    </r>
    <r>
      <rPr>
        <sz val="12"/>
        <rFont val="宋体"/>
        <charset val="134"/>
      </rPr>
      <t>程村乡</t>
    </r>
    <r>
      <rPr>
        <sz val="12"/>
        <rFont val="Courier New"/>
        <charset val="134"/>
      </rPr>
      <t>_</t>
    </r>
    <r>
      <rPr>
        <sz val="12"/>
        <rFont val="宋体"/>
        <charset val="134"/>
      </rPr>
      <t>生活条件改善</t>
    </r>
    <r>
      <rPr>
        <sz val="12"/>
        <rFont val="Courier New"/>
        <charset val="134"/>
      </rPr>
      <t>_</t>
    </r>
    <r>
      <rPr>
        <sz val="12"/>
        <rFont val="宋体"/>
        <charset val="134"/>
      </rPr>
      <t>三江县程村乡泗里村富文坪屯巩固安全饮水工程</t>
    </r>
  </si>
  <si>
    <t>5100001074423707</t>
  </si>
  <si>
    <t>泗里村农村生活污水治理项目</t>
  </si>
  <si>
    <r>
      <rPr>
        <sz val="12"/>
        <rFont val="宋体"/>
        <charset val="134"/>
      </rPr>
      <t>三江侗族自治县</t>
    </r>
    <r>
      <rPr>
        <sz val="12"/>
        <rFont val="Courier New"/>
        <charset val="134"/>
      </rPr>
      <t>-</t>
    </r>
    <r>
      <rPr>
        <sz val="12"/>
        <rFont val="宋体"/>
        <charset val="134"/>
      </rPr>
      <t>程村乡</t>
    </r>
    <r>
      <rPr>
        <sz val="12"/>
        <rFont val="Courier New"/>
        <charset val="134"/>
      </rPr>
      <t>_</t>
    </r>
    <r>
      <rPr>
        <sz val="12"/>
        <rFont val="宋体"/>
        <charset val="134"/>
      </rPr>
      <t>生活条件改善</t>
    </r>
    <r>
      <rPr>
        <sz val="12"/>
        <rFont val="Courier New"/>
        <charset val="134"/>
      </rPr>
      <t>_</t>
    </r>
    <r>
      <rPr>
        <sz val="12"/>
        <rFont val="宋体"/>
        <charset val="134"/>
      </rPr>
      <t>三江县程村乡泗里村泠漕屯人饮维修工程</t>
    </r>
  </si>
  <si>
    <t>5100001092713032</t>
  </si>
  <si>
    <t>泠漕水源管道维修,其他7个屯寨上管网维修</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</si>
  <si>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三江县丹洲镇六孟村下芽杉木、油茶基地林区产业路</t>
    </r>
  </si>
  <si>
    <t>5100001047812381</t>
  </si>
  <si>
    <t>丹洲镇六孟村下芽杉木、油茶基地林区产业路建设5公里， 宽5.5米</t>
  </si>
  <si>
    <t>六孟村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</si>
  <si>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三江县丹洲镇红路村毛田屯杉木基地产业路桥项目（毛田至水坪）</t>
    </r>
  </si>
  <si>
    <t>5100001070015604</t>
  </si>
  <si>
    <t>三江县丹洲镇红路村毛田屯杉木基地产业路桥项目（毛田至水坪）桥涵41米，挡土墙114.5m³</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</si>
  <si>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三江县丹洲镇江荷村牛浪坡屯牛角湾油茶基地产业路硬化建设项目</t>
    </r>
  </si>
  <si>
    <t>5100001091293485</t>
  </si>
  <si>
    <t>产业路硬化1.472公里，路面宽3.5米，路基宽4.5米。</t>
  </si>
  <si>
    <t>江荷村</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</si>
  <si>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三江县丹洲镇板必村塘里仁杉木基地林区产业路</t>
    </r>
  </si>
  <si>
    <t>5100001091296044</t>
  </si>
  <si>
    <t>丹洲镇板必村塘里仁杉木基地林区产业路建设5公里 ，宽5.5米</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</si>
  <si>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三江县丹洲镇合桐村布洼杉木基地林区产业路</t>
    </r>
  </si>
  <si>
    <t>5100001091297077</t>
  </si>
  <si>
    <t>丹洲镇合桐村布洼杉木基地林区产业路建设7.2公里， 宽5.5米</t>
  </si>
  <si>
    <t>20220822</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</si>
  <si>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三江县丹洲镇江荷村大东泠杉木基地林区产业路</t>
    </r>
  </si>
  <si>
    <t>5100001091297687</t>
  </si>
  <si>
    <t>丹洲镇江荷村大东泠杉木基地林区产业路建设3公里，宽5.5米</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</si>
  <si>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三江县丹洲镇合桐村桐木屯大山脑油茶示范基地水毁项目修复工程</t>
    </r>
  </si>
  <si>
    <t>5100001091309955</t>
  </si>
  <si>
    <t>建设灌溉水池 2 个、灌溉给水管线 7 公里、材料运输轨道 5Km。</t>
  </si>
  <si>
    <t>20221026</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</si>
  <si>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产业项目</t>
    </r>
    <r>
      <rPr>
        <sz val="12"/>
        <rFont val="Courier New"/>
        <charset val="134"/>
      </rPr>
      <t>_</t>
    </r>
    <r>
      <rPr>
        <sz val="12"/>
        <rFont val="宋体"/>
        <charset val="134"/>
      </rPr>
      <t>三江县丹洲镇合桐村龙万山油茶基地水毁项目修复工程</t>
    </r>
  </si>
  <si>
    <t>5100001092194151</t>
  </si>
  <si>
    <t>丹洲镇合桐村龙万山油茶基地水毁项目，修复工程，修复地基下沉和路面塌方</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</si>
  <si>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三江县丹洲镇合桐村龙万山油茶基地产业路硬化项目</t>
    </r>
  </si>
  <si>
    <t>5100001096040058</t>
  </si>
  <si>
    <t>产业路硬化，路长870米，路面宽4.5米，路基宽5.5米。</t>
  </si>
  <si>
    <t>20220924</t>
  </si>
  <si>
    <t>20221105</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</si>
  <si>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村基础设施</t>
    </r>
    <r>
      <rPr>
        <sz val="12"/>
        <rFont val="Courier New"/>
        <charset val="134"/>
      </rPr>
      <t>_</t>
    </r>
    <r>
      <rPr>
        <sz val="12"/>
        <rFont val="宋体"/>
        <charset val="134"/>
      </rPr>
      <t>三江县丹洲镇板江社区至</t>
    </r>
    <r>
      <rPr>
        <sz val="12"/>
        <rFont val="Courier New"/>
        <charset val="134"/>
      </rPr>
      <t>209</t>
    </r>
    <r>
      <rPr>
        <sz val="12"/>
        <rFont val="宋体"/>
        <charset val="134"/>
      </rPr>
      <t>国道连接路硬化建设项目</t>
    </r>
  </si>
  <si>
    <t>5100001070012393</t>
  </si>
  <si>
    <t>连接路硬化，长0.3566公里，路面宽6米，路基宽6.5米；挡土墙209.5米，涵洞24米/3道。</t>
  </si>
  <si>
    <r>
      <rPr>
        <sz val="12"/>
        <rFont val="宋体"/>
        <charset val="134"/>
      </rPr>
      <t>三江侗族自治县</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三江县丹洲镇红路村水坪屯公路桥项目</t>
    </r>
  </si>
  <si>
    <t>5100001070014852</t>
  </si>
  <si>
    <t>三江县丹洲镇红路村水坪屯公路桥项目 新建公路桥50米。</t>
  </si>
  <si>
    <t>20220523</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</si>
  <si>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村基础设施</t>
    </r>
    <r>
      <rPr>
        <sz val="12"/>
        <rFont val="Courier New"/>
        <charset val="134"/>
      </rPr>
      <t>_</t>
    </r>
    <r>
      <rPr>
        <sz val="12"/>
        <rFont val="宋体"/>
        <charset val="134"/>
      </rPr>
      <t>三江县丹洲镇江荷村拉益、新寨、牛浪坡道路水毁修复项目</t>
    </r>
  </si>
  <si>
    <t>5100001073039138</t>
  </si>
  <si>
    <t>三江县丹洲镇江荷村拉益、新寨、牛浪坡道路挡土墙3947.49立方米。</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</si>
  <si>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生活条件改善</t>
    </r>
    <r>
      <rPr>
        <sz val="12"/>
        <rFont val="Courier New"/>
        <charset val="134"/>
      </rPr>
      <t>_</t>
    </r>
    <r>
      <rPr>
        <sz val="12"/>
        <rFont val="宋体"/>
        <charset val="134"/>
      </rPr>
      <t>三江县丹洲镇板必村从显屯、乔寨屯巩固安全饮水工程</t>
    </r>
  </si>
  <si>
    <t>5100001048247917</t>
  </si>
  <si>
    <t>新建供水系统，含水池200m31个，管网15077米（主管网和下护供水管网）</t>
  </si>
  <si>
    <r>
      <rPr>
        <sz val="12"/>
        <rFont val="宋体"/>
        <charset val="134"/>
      </rPr>
      <t>三江侗族自治县</t>
    </r>
    <r>
      <rPr>
        <sz val="12"/>
        <rFont val="Courier New"/>
        <charset val="134"/>
      </rPr>
      <t>-</t>
    </r>
    <r>
      <rPr>
        <sz val="12"/>
        <rFont val="宋体"/>
        <charset val="134"/>
      </rPr>
      <t>丹洲镇</t>
    </r>
    <r>
      <rPr>
        <sz val="12"/>
        <rFont val="Courier New"/>
        <charset val="134"/>
      </rPr>
      <t>_</t>
    </r>
    <r>
      <rPr>
        <sz val="12"/>
        <rFont val="宋体"/>
        <charset val="134"/>
      </rPr>
      <t>生活条件改善</t>
    </r>
    <r>
      <rPr>
        <sz val="12"/>
        <rFont val="Courier New"/>
        <charset val="134"/>
      </rPr>
      <t>_</t>
    </r>
    <r>
      <rPr>
        <sz val="12"/>
        <rFont val="宋体"/>
        <charset val="134"/>
      </rPr>
      <t>三江县丹洲镇丹洲村洲上屯巩固安全饮水工程</t>
    </r>
  </si>
  <si>
    <t>5100001091300619</t>
  </si>
  <si>
    <t>新建抽水塔1座，高位水池1座，及配套水管。</t>
  </si>
  <si>
    <t>20221027</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</si>
  <si>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三江县丹洲镇六孟村呈甲屯巩固安全饮水提升工程</t>
    </r>
  </si>
  <si>
    <t>5100001091301752</t>
  </si>
  <si>
    <t>新建水源拦水坝2座，过滤池2座，水源管1991米，新建100立方米水池1座</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</si>
  <si>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三江县丹洲镇六孟村中寨屯巩固安全饮水工程</t>
    </r>
  </si>
  <si>
    <t>5100001091302928</t>
  </si>
  <si>
    <t>新建水源拦水坝1座，过滤池1座，水源管7327米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</si>
  <si>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三江县丹洲镇合桐村车段屯、红涛、牙井屯水毁塌方修复项目</t>
    </r>
  </si>
  <si>
    <t>5100001073032071</t>
  </si>
  <si>
    <t>三江县丹洲镇合桐村车段屯、红涛、牙井屯水毁塌方修复项目，挡土墙4531.32立方米，防护墩52.8立方米，硬化面积183.7平方米</t>
  </si>
  <si>
    <t>20220815</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</si>
  <si>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三江县斗江镇白言村水毁道路修复项目</t>
    </r>
  </si>
  <si>
    <t>5100001091304187</t>
  </si>
  <si>
    <t>三江县斗江镇白言村水毁道路修复3段挡土墙110.967米，636.303立方米</t>
  </si>
  <si>
    <t>白言村</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</si>
  <si>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三江县斗江镇东坪村高坡屯杉木基地产业路（高坡至牛坡）</t>
    </r>
  </si>
  <si>
    <t>5100001065026681</t>
  </si>
  <si>
    <t>三江县斗江镇东坪村高坡屯杉木基地产业路（高坡至牛坡），产业路建设2.1公里，宽6米。挡土墙3处、宽5米、高4米</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</si>
  <si>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三江县斗江镇凤凰村瓦窑屯茶叶基地产业路项目</t>
    </r>
  </si>
  <si>
    <t>5100001065174799</t>
  </si>
  <si>
    <t>三江县斗江镇凤凰村瓦窑屯茶叶基地产业路项目0.602公里，挡土墙639立方米，盖板涵1座</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</si>
  <si>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三江县斗江镇牙林村白三屯茶叶、油茶基地产业路（寨边至马鞍山）</t>
    </r>
  </si>
  <si>
    <t>5100001065613525</t>
  </si>
  <si>
    <t>三江县斗江镇牙林村白三屯茶叶、油茶基地产业路（寨边至马鞍山）建设2公里</t>
  </si>
  <si>
    <t>20220820</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</si>
  <si>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三江县斗江镇滩底村河村屯茶叶、油茶基地产业路项目</t>
    </r>
  </si>
  <si>
    <t>5100001065641710</t>
  </si>
  <si>
    <t>斗江镇滩底村河村屯通屯产业路项目、河村屯至东坪村朝里屯，长5公里，路基5.5米，路面宽4.5米</t>
  </si>
  <si>
    <t>20220819</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</si>
  <si>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三江县斗江镇扶平村上古生屯牛栏冲油茶基地产业路</t>
    </r>
  </si>
  <si>
    <t>5100001081425251</t>
  </si>
  <si>
    <t>三江县斗江镇扶平村上古生屯牛栏冲油茶基地产业路，建设长7.331公里，宽4.5米砂石路</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</si>
  <si>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产业项目</t>
    </r>
    <r>
      <rPr>
        <sz val="12"/>
        <rFont val="Courier New"/>
        <charset val="134"/>
      </rPr>
      <t>_</t>
    </r>
    <r>
      <rPr>
        <sz val="12"/>
        <rFont val="宋体"/>
        <charset val="134"/>
      </rPr>
      <t>斗江镇滩底村玉稿山屯油茶基地新建轨道车项目</t>
    </r>
  </si>
  <si>
    <t>5100001095990835</t>
  </si>
  <si>
    <t>玉稿山200亩油茶基地项目新建轨道车2400米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</si>
  <si>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三江县斗江镇凤凰村中广屯道路硬化项目</t>
    </r>
  </si>
  <si>
    <t>5100001064749978</t>
  </si>
  <si>
    <t>三江县斗江镇凤凰村中广屯道路硬化项目新建硬化路面宽3.5米，长0.351公里，39.08万。</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</si>
  <si>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村基础设施</t>
    </r>
    <r>
      <rPr>
        <sz val="12"/>
        <rFont val="Courier New"/>
        <charset val="134"/>
      </rPr>
      <t>_</t>
    </r>
    <r>
      <rPr>
        <sz val="12"/>
        <rFont val="宋体"/>
        <charset val="134"/>
      </rPr>
      <t>三江县斗江镇沙宜村田塅屯溪口道路硬化项目</t>
    </r>
  </si>
  <si>
    <t>5100001065019139</t>
  </si>
  <si>
    <t>三江县斗江镇沙宜村田塅屯溪口道路硬化项目挡土墙818.29立方米、盖板涵一座、混凝土676.402立方米</t>
  </si>
  <si>
    <t>20220827</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</si>
  <si>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三江县斗江镇扶平村上古生屯兰家入户道路扩宽硬化</t>
    </r>
  </si>
  <si>
    <t>5100001065696209</t>
  </si>
  <si>
    <t>道路硬化2737.40平方米、新建涵管总长9米（按照结算）</t>
  </si>
  <si>
    <t>20220315</t>
  </si>
  <si>
    <t>20220525</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</si>
  <si>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生活条件改善</t>
    </r>
    <r>
      <rPr>
        <sz val="12"/>
        <rFont val="Courier New"/>
        <charset val="134"/>
      </rPr>
      <t>_</t>
    </r>
    <r>
      <rPr>
        <sz val="12"/>
        <rFont val="宋体"/>
        <charset val="134"/>
      </rPr>
      <t>三江县斗江镇白言村弄三屯巩固安全饮水工程</t>
    </r>
  </si>
  <si>
    <t>5100001065555027</t>
  </si>
  <si>
    <t>三江县斗江镇白言村弄三屯巩固安全饮水工程100吨水池，过滤池，1300米63#水源管</t>
  </si>
  <si>
    <r>
      <rPr>
        <sz val="12"/>
        <rFont val="宋体"/>
        <charset val="134"/>
      </rPr>
      <t>三江侗族自治县</t>
    </r>
    <r>
      <rPr>
        <sz val="12"/>
        <rFont val="Courier New"/>
        <charset val="134"/>
      </rPr>
      <t>-</t>
    </r>
    <r>
      <rPr>
        <sz val="12"/>
        <rFont val="宋体"/>
        <charset val="134"/>
      </rPr>
      <t>斗江镇</t>
    </r>
    <r>
      <rPr>
        <sz val="12"/>
        <rFont val="Courier New"/>
        <charset val="134"/>
      </rPr>
      <t>_</t>
    </r>
    <r>
      <rPr>
        <sz val="12"/>
        <rFont val="宋体"/>
        <charset val="134"/>
      </rPr>
      <t>村基础设施</t>
    </r>
    <r>
      <rPr>
        <sz val="12"/>
        <rFont val="Courier New"/>
        <charset val="134"/>
      </rPr>
      <t>_</t>
    </r>
    <r>
      <rPr>
        <sz val="12"/>
        <rFont val="宋体"/>
        <charset val="134"/>
      </rPr>
      <t>斗江镇周牙村廖村屯排水沟工程</t>
    </r>
  </si>
  <si>
    <t>5100001092872683</t>
  </si>
  <si>
    <t>维修排水沟总长104米、新建排水沟总长26.5米(按照结算）</t>
  </si>
  <si>
    <t>20220518</t>
  </si>
  <si>
    <r>
      <rPr>
        <sz val="12"/>
        <rFont val="宋体"/>
        <charset val="134"/>
      </rPr>
      <t>三江侗族自治县</t>
    </r>
    <r>
      <rPr>
        <sz val="12"/>
        <rFont val="Courier New"/>
        <charset val="134"/>
      </rPr>
      <t>-</t>
    </r>
    <r>
      <rPr>
        <sz val="12"/>
        <rFont val="宋体"/>
        <charset val="134"/>
      </rPr>
      <t>独峒镇</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t>
    </r>
    <r>
      <rPr>
        <sz val="12"/>
        <rFont val="宋体"/>
        <charset val="134"/>
      </rPr>
      <t>三江县独峒镇里盘村茶叶、油茶基地产业路项目（务弄至登命）</t>
    </r>
  </si>
  <si>
    <t>5100001057381636</t>
  </si>
  <si>
    <t>新建产业路6公里。</t>
  </si>
  <si>
    <t>里盘村</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</si>
  <si>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三江县独峒镇八协村守昌屯弄平满油茶基地桥梁项目</t>
    </r>
  </si>
  <si>
    <t>5100001088255389</t>
  </si>
  <si>
    <t>三江县独峒镇八协村守昌屯弄平满油茶基地桥梁项目，桥梁50米</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</si>
  <si>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三江县独峒镇高定村民族特色村寨示范点保护与发展建设项目</t>
    </r>
  </si>
  <si>
    <t>5100001091368507</t>
  </si>
  <si>
    <t>鼓楼、凉亭、木质结构居民楼等民族特色建筑保护与发展，内容包括翻瓦、白檐、瓦角、棱条及外立面提升等等。（按施工设计图纸）</t>
  </si>
  <si>
    <t>20220426</t>
  </si>
  <si>
    <t>20220922</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</si>
  <si>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三江县独峒镇高定村新通村桥项目</t>
    </r>
  </si>
  <si>
    <t>5100001048657386</t>
  </si>
  <si>
    <t>三江县独峒镇高定村新通村桥项目，长0.0139 公里水泥平板桥</t>
  </si>
  <si>
    <t>20220629</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</si>
  <si>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三江县独峒镇平流村冲美英至平流屯道路硬化项目</t>
    </r>
  </si>
  <si>
    <t>5100001053071015</t>
  </si>
  <si>
    <t>三江县独峒镇平流村冲美英至平流屯道路硬化项目0.825公里</t>
  </si>
  <si>
    <t>平流村</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</si>
  <si>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三江县独峒镇玉马村至高亚村通村路项目</t>
    </r>
  </si>
  <si>
    <t>5100001078874503</t>
  </si>
  <si>
    <t>三江县独峒镇玉马村至高亚村通村路项目，2.346公里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</si>
  <si>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三江县独峒镇高定村民族特色村寨基础设施提升建设项目</t>
    </r>
  </si>
  <si>
    <t>5100001091376820</t>
  </si>
  <si>
    <t>寨内道路铺设青石板、房前屋后排水沟建设等等。（按施工设计图纸）</t>
  </si>
  <si>
    <t>20220918</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</si>
  <si>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三江县独峒镇林略村小寨巩固安全饮水工程</t>
    </r>
  </si>
  <si>
    <t>5100001050790647</t>
  </si>
  <si>
    <t>大塘坳水库饮水管，70mm管*7KM</t>
  </si>
  <si>
    <r>
      <rPr>
        <sz val="12"/>
        <rFont val="宋体"/>
        <charset val="134"/>
      </rPr>
      <t>三江侗族自治县</t>
    </r>
    <r>
      <rPr>
        <sz val="12"/>
        <rFont val="Courier New"/>
        <charset val="134"/>
      </rPr>
      <t>-</t>
    </r>
    <r>
      <rPr>
        <sz val="12"/>
        <rFont val="宋体"/>
        <charset val="134"/>
      </rPr>
      <t>独峒镇</t>
    </r>
    <r>
      <rPr>
        <sz val="12"/>
        <rFont val="Courier New"/>
        <charset val="134"/>
      </rPr>
      <t>_</t>
    </r>
    <r>
      <rPr>
        <sz val="12"/>
        <rFont val="宋体"/>
        <charset val="134"/>
      </rPr>
      <t>生活条件改善</t>
    </r>
    <r>
      <rPr>
        <sz val="12"/>
        <rFont val="Courier New"/>
        <charset val="134"/>
      </rPr>
      <t>_</t>
    </r>
    <r>
      <rPr>
        <sz val="12"/>
        <rFont val="宋体"/>
        <charset val="134"/>
      </rPr>
      <t>三江县独峒镇独峒村高弄屯巩固安全饮水工程</t>
    </r>
  </si>
  <si>
    <t>5100001053805998</t>
  </si>
  <si>
    <t>增加人饮水管5公里</t>
  </si>
  <si>
    <r>
      <rPr>
        <sz val="12"/>
        <rFont val="宋体"/>
        <charset val="134"/>
      </rPr>
      <t>三江侗族自治县</t>
    </r>
    <r>
      <rPr>
        <sz val="12"/>
        <rFont val="Courier New"/>
        <charset val="134"/>
      </rPr>
      <t>-</t>
    </r>
    <r>
      <rPr>
        <sz val="12"/>
        <rFont val="宋体"/>
        <charset val="134"/>
      </rPr>
      <t>独峒镇</t>
    </r>
    <r>
      <rPr>
        <sz val="12"/>
        <rFont val="Courier New"/>
        <charset val="134"/>
      </rPr>
      <t>_</t>
    </r>
    <r>
      <rPr>
        <sz val="12"/>
        <rFont val="宋体"/>
        <charset val="134"/>
      </rPr>
      <t>生活条件改善</t>
    </r>
    <r>
      <rPr>
        <sz val="12"/>
        <rFont val="Courier New"/>
        <charset val="134"/>
      </rPr>
      <t>_</t>
    </r>
    <r>
      <rPr>
        <sz val="12"/>
        <rFont val="宋体"/>
        <charset val="134"/>
      </rPr>
      <t>三江县独峒镇干冲村牙戈屯饮水水源工程</t>
    </r>
  </si>
  <si>
    <t>5100001091686322</t>
  </si>
  <si>
    <t>更换水源管2000米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</si>
  <si>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三江县独峒镇岜团村道路水毁修复项目</t>
    </r>
  </si>
  <si>
    <t>5100001091687689</t>
  </si>
  <si>
    <t>三江县独峒镇岜团村道路水毁修复项目塌方清理4处，毛石混凝土挡土墙50米，片石挡土墙11.3米</t>
  </si>
  <si>
    <t>人居环境整治</t>
  </si>
  <si>
    <t>农村垃圾治理</t>
  </si>
  <si>
    <r>
      <rPr>
        <sz val="12"/>
        <rFont val="宋体"/>
        <charset val="134"/>
      </rPr>
      <t>三江侗族自治县</t>
    </r>
    <r>
      <rPr>
        <sz val="12"/>
        <rFont val="Courier New"/>
        <charset val="134"/>
      </rPr>
      <t>-</t>
    </r>
    <r>
      <rPr>
        <sz val="12"/>
        <rFont val="宋体"/>
        <charset val="134"/>
      </rPr>
      <t>独峒镇</t>
    </r>
    <r>
      <rPr>
        <sz val="12"/>
        <rFont val="Courier New"/>
        <charset val="134"/>
      </rPr>
      <t>_</t>
    </r>
    <r>
      <rPr>
        <sz val="12"/>
        <rFont val="宋体"/>
        <charset val="134"/>
      </rPr>
      <t>村基础设施</t>
    </r>
    <r>
      <rPr>
        <sz val="12"/>
        <rFont val="Courier New"/>
        <charset val="134"/>
      </rPr>
      <t>_</t>
    </r>
    <r>
      <rPr>
        <sz val="12"/>
        <rFont val="宋体"/>
        <charset val="134"/>
      </rPr>
      <t>三江县独峒镇唐朝村唐朝屯农村生活垃圾处理项目</t>
    </r>
  </si>
  <si>
    <t>5100001069136448</t>
  </si>
  <si>
    <t>1.焖化炉体、无烟无害化烟尘处理装置（50万元）；2.场地平整、硬化、围墙、垃圾处理回收室、钢架棚、污水处理池等附属设施20万元；3.外线架设、购置垃圾桶、村级垃圾清运车10万元。</t>
  </si>
  <si>
    <t>垃圾处理设施</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</si>
  <si>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三江县独峒镇里盘村里盘屯农村生活垃圾处理项目</t>
    </r>
  </si>
  <si>
    <t>5100001091686834</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</si>
  <si>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产业项目</t>
    </r>
    <r>
      <rPr>
        <sz val="12"/>
        <rFont val="Courier New"/>
        <charset val="134"/>
      </rPr>
      <t>_</t>
    </r>
    <r>
      <rPr>
        <sz val="12"/>
        <rFont val="宋体"/>
        <charset val="134"/>
      </rPr>
      <t>三江县富禄乡岑旁村杉木基地产业路项目（经相老至广可）</t>
    </r>
  </si>
  <si>
    <t>5100001056314911</t>
  </si>
  <si>
    <t>三江县富禄乡岑旁村杉木基地产业路项目（经相老至广可）4.293公里</t>
  </si>
  <si>
    <t>20220929</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</si>
  <si>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三江县富禄乡高安村油茶基地产业路项目（岑兰到归加）</t>
    </r>
  </si>
  <si>
    <t>5100001056700568</t>
  </si>
  <si>
    <t>三江县富禄乡高安村油茶基地产业路项目（岑兰到归加）1.857公里</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</si>
  <si>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产业项目</t>
    </r>
    <r>
      <rPr>
        <sz val="12"/>
        <rFont val="Courier New"/>
        <charset val="134"/>
      </rPr>
      <t>_</t>
    </r>
    <r>
      <rPr>
        <sz val="12"/>
        <rFont val="宋体"/>
        <charset val="134"/>
      </rPr>
      <t>三江县富禄乡特色糯米生产基地</t>
    </r>
  </si>
  <si>
    <t>5100001098808304</t>
  </si>
  <si>
    <t>田埂现浇混凝土立柱502立方米，灌溉渠202立方米，浆砌片石基础642立方米，浆砌片石挡土墙身1237立方米，公路边墙912立方米，混凝土硬化457立方米，完善基地水网、路网建设，方便群众发展生产。</t>
  </si>
  <si>
    <t>田埂硬化</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</si>
  <si>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三江县富禄乡高岩村易安点到贵州安肯连接路硬化项目</t>
    </r>
  </si>
  <si>
    <t>5100000953285490</t>
  </si>
  <si>
    <t>三江县富禄乡高岩村易安点到贵州安肯连接路硬化项目2.224公里</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</si>
  <si>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村基础设施</t>
    </r>
    <r>
      <rPr>
        <sz val="12"/>
        <rFont val="Courier New"/>
        <charset val="134"/>
      </rPr>
      <t>_</t>
    </r>
    <r>
      <rPr>
        <sz val="12"/>
        <rFont val="宋体"/>
        <charset val="134"/>
      </rPr>
      <t>三江县富禄乡归述村中寨至岑洞村四级路连接线道路硬化项目</t>
    </r>
  </si>
  <si>
    <t>5100001065796823</t>
  </si>
  <si>
    <t>三江县富禄乡归述村中寨至岑洞村四级路连接线道路硬化项目长3.919公里.</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</si>
  <si>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三江县富禄乡大顺村交种至贵州务林连接路硬化项目</t>
    </r>
  </si>
  <si>
    <t>5100001065797439</t>
  </si>
  <si>
    <t>硬化长7公里，宽4.5米，厚度18公分</t>
  </si>
  <si>
    <t>20221122</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</si>
  <si>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三江县富禄乡仁里村滚略屯巩固安全饮水工程</t>
    </r>
  </si>
  <si>
    <t>5100001054496108</t>
  </si>
  <si>
    <t>水源距滚略屯4公里长人饮工程，无污染无纠纷，水量充足</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</si>
  <si>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生活条件改善</t>
    </r>
    <r>
      <rPr>
        <sz val="12"/>
        <rFont val="Courier New"/>
        <charset val="134"/>
      </rPr>
      <t>_</t>
    </r>
    <r>
      <rPr>
        <sz val="12"/>
        <rFont val="宋体"/>
        <charset val="134"/>
      </rPr>
      <t>三江县富禄乡甲圩村饮水水源工程</t>
    </r>
  </si>
  <si>
    <t>5100001056265595</t>
  </si>
  <si>
    <t>新增饮用水池3个、饮用水管老化换新6000米32水管</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</si>
  <si>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生活条件改善</t>
    </r>
    <r>
      <rPr>
        <sz val="12"/>
        <rFont val="Courier New"/>
        <charset val="134"/>
      </rPr>
      <t>_</t>
    </r>
    <r>
      <rPr>
        <sz val="12"/>
        <rFont val="宋体"/>
        <charset val="134"/>
      </rPr>
      <t>三江县富禄乡岑洞村岑洞屯巩固安全饮水工程</t>
    </r>
  </si>
  <si>
    <t>5100001091475255</t>
  </si>
  <si>
    <t>维修因冰冻损坏的水表198个及水管</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</si>
  <si>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生活条件改善</t>
    </r>
    <r>
      <rPr>
        <sz val="12"/>
        <rFont val="Courier New"/>
        <charset val="134"/>
      </rPr>
      <t>_</t>
    </r>
    <r>
      <rPr>
        <sz val="12"/>
        <rFont val="宋体"/>
        <charset val="134"/>
      </rPr>
      <t>三江县富禄乡岑旁村饮水水源工程</t>
    </r>
  </si>
  <si>
    <t>5100001091506000</t>
  </si>
  <si>
    <t>新水源距现水池2000米，增设新水源满足群众饮用水需求</t>
  </si>
  <si>
    <r>
      <rPr>
        <sz val="12"/>
        <rFont val="宋体"/>
        <charset val="134"/>
      </rPr>
      <t>三江侗族自治县</t>
    </r>
    <r>
      <rPr>
        <sz val="12"/>
        <rFont val="Courier New"/>
        <charset val="134"/>
      </rPr>
      <t>-</t>
    </r>
    <r>
      <rPr>
        <sz val="12"/>
        <rFont val="宋体"/>
        <charset val="134"/>
      </rPr>
      <t>富禄苗族乡</t>
    </r>
    <r>
      <rPr>
        <sz val="12"/>
        <rFont val="Courier New"/>
        <charset val="134"/>
      </rPr>
      <t>_</t>
    </r>
    <r>
      <rPr>
        <sz val="12"/>
        <rFont val="宋体"/>
        <charset val="134"/>
      </rPr>
      <t>村基础设施</t>
    </r>
    <r>
      <rPr>
        <sz val="12"/>
        <rFont val="Courier New"/>
        <charset val="134"/>
      </rPr>
      <t>_</t>
    </r>
    <r>
      <rPr>
        <sz val="12"/>
        <rFont val="宋体"/>
        <charset val="134"/>
      </rPr>
      <t>三江县富禄乡岑牙村村屯道路硬化排水沟工程</t>
    </r>
  </si>
  <si>
    <t>5100001091400255</t>
  </si>
  <si>
    <t>排水沟1.906km；道路硬化0.135km</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</si>
  <si>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三江县高基乡桐叶村杉木、毛竹基地产业路项目（桐席至更山）</t>
    </r>
  </si>
  <si>
    <t>5100001089519407</t>
  </si>
  <si>
    <t>三江县高基乡桐叶村杉木、毛竹基地产业路项目（桐席至更山）产业路新建2.385公里</t>
  </si>
  <si>
    <t>20220915</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</si>
  <si>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三江县高基乡拉旦村毛竹、杉木基地产业路（梦公坳至老腊湾至河参湾）</t>
    </r>
  </si>
  <si>
    <t>5100001089534431</t>
  </si>
  <si>
    <t>梦公坳至老腊湾至河参湾8公里产业路</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</si>
  <si>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三江县高基乡白郡村毛竹基地产业路项目（南场冲口至和平雨道）</t>
    </r>
  </si>
  <si>
    <t>5100001089537546</t>
  </si>
  <si>
    <t>三江县高基乡白郡村毛竹基地产业路项目（南场冲口至和平雨道）2.467 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</si>
  <si>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三江县高基乡冲干村冲干屯小桥（宇门冲口至宇门交界产业路）</t>
    </r>
  </si>
  <si>
    <t>5100001089597910</t>
  </si>
  <si>
    <t>高基乡冲干村冲干屯便民桥，新建便民桥0.028公里。</t>
  </si>
  <si>
    <t>冲干村</t>
  </si>
  <si>
    <t>20220524</t>
  </si>
  <si>
    <t>20221023</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</si>
  <si>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村基础设施</t>
    </r>
    <r>
      <rPr>
        <sz val="12"/>
        <rFont val="Courier New"/>
        <charset val="134"/>
      </rPr>
      <t>_</t>
    </r>
    <r>
      <rPr>
        <sz val="12"/>
        <rFont val="宋体"/>
        <charset val="134"/>
      </rPr>
      <t>三江县高基乡篦梳村篦梳屯产业路连接桥</t>
    </r>
  </si>
  <si>
    <t>5100001089598578</t>
  </si>
  <si>
    <t>完成三江县高基乡篦梳村篦梳屯产业路连接桥，新建桥梁10米。</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</si>
  <si>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三江县高基乡白郡村毛竹、杉木基地林区产业路</t>
    </r>
  </si>
  <si>
    <t>5100001092434954</t>
  </si>
  <si>
    <t>高基乡白郡村毛竹、杉木基地林区产业路建设3公里，宽5.5米</t>
  </si>
  <si>
    <t>20220821</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</si>
  <si>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三江县高基乡桐叶村毛竹、杉木基地林区产业路</t>
    </r>
  </si>
  <si>
    <t>5100001092436396</t>
  </si>
  <si>
    <t>高基乡桐叶村毛竹、杉木基地林区产业路产业路建设2.5公里，宽5.5米</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</si>
  <si>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三江县高基乡高基村毛竹、杉木基地林区产业路</t>
    </r>
  </si>
  <si>
    <t>5100001092437861</t>
  </si>
  <si>
    <t>高基乡高基村毛竹、杉木基地林区产业路建设8公里，宽5.5米</t>
  </si>
  <si>
    <t>高基村</t>
  </si>
  <si>
    <t>20220811</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</si>
  <si>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产业项目</t>
    </r>
    <r>
      <rPr>
        <sz val="12"/>
        <rFont val="Courier New"/>
        <charset val="134"/>
      </rPr>
      <t>_</t>
    </r>
    <r>
      <rPr>
        <sz val="12"/>
        <rFont val="宋体"/>
        <charset val="134"/>
      </rPr>
      <t>三江县高基乡江口村毛竹、杉木基地产业路（中里至宇论山）</t>
    </r>
  </si>
  <si>
    <t>5100001092438533</t>
  </si>
  <si>
    <t>高基乡江口村毛竹、杉木基地产业路（中里至宇论山）产业路建设8公里</t>
  </si>
  <si>
    <t>江口村</t>
  </si>
  <si>
    <t>20220817</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</si>
  <si>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三江县高基乡九岜村横洞口产业桥项目</t>
    </r>
  </si>
  <si>
    <t>5100001092893536</t>
  </si>
  <si>
    <t>三江县高基乡九岜村横洞口产业桥项目，新建桥梁0.635公里</t>
  </si>
  <si>
    <t>20220321</t>
  </si>
  <si>
    <r>
      <rPr>
        <sz val="12"/>
        <rFont val="宋体"/>
        <charset val="134"/>
      </rPr>
      <t>三江侗族自治县</t>
    </r>
    <r>
      <rPr>
        <sz val="12"/>
        <rFont val="Courier New"/>
        <charset val="134"/>
      </rPr>
      <t>-</t>
    </r>
    <r>
      <rPr>
        <sz val="12"/>
        <rFont val="宋体"/>
        <charset val="134"/>
      </rPr>
      <t>高基瑶族乡</t>
    </r>
    <r>
      <rPr>
        <sz val="12"/>
        <rFont val="Courier New"/>
        <charset val="134"/>
      </rPr>
      <t>_</t>
    </r>
    <r>
      <rPr>
        <sz val="12"/>
        <rFont val="宋体"/>
        <charset val="134"/>
      </rPr>
      <t>生活条件改善</t>
    </r>
    <r>
      <rPr>
        <sz val="12"/>
        <rFont val="Courier New"/>
        <charset val="134"/>
      </rPr>
      <t>_</t>
    </r>
    <r>
      <rPr>
        <sz val="12"/>
        <rFont val="宋体"/>
        <charset val="134"/>
      </rPr>
      <t>三江县高基乡冲干村平见屯巩固安全饮水工程</t>
    </r>
  </si>
  <si>
    <t>5100001092900125</t>
  </si>
  <si>
    <t>新增水源及引水管，更换主管配水管，并入原有管网</t>
  </si>
  <si>
    <t>20220318</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</si>
  <si>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三江县高基乡冲干村平太屯巩固安全饮水工程</t>
    </r>
  </si>
  <si>
    <t>5100001092901393</t>
  </si>
  <si>
    <t>新增水源及引水管，增加主管配水管，并入原有管网，新增寨上水池</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</si>
  <si>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三江县高基乡弓江村九岜屯巩固安全饮水工程</t>
    </r>
  </si>
  <si>
    <t>5100001092902705</t>
  </si>
  <si>
    <t>新增水源及引水管，增加部分配水管，并入原有管网。新增寨上水池</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</si>
  <si>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三江县古宜镇光辉村茶叶基地连接产业路桥梁项目（寨更至桐木）</t>
    </r>
  </si>
  <si>
    <t>5100001053409223</t>
  </si>
  <si>
    <t>三江县古宜镇光辉村茶叶基地连接产业路桥梁项目（寨更至桐木）新建桥梁0.03公里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</si>
  <si>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三江县古宜镇文大村文村屯油茶基地产业路项目（羊旦坳至汾水洞至芜包）</t>
    </r>
  </si>
  <si>
    <t>5100001054846289</t>
  </si>
  <si>
    <t>三江县古宜镇文大村文村屯油茶基地产业路项目（羊旦坳至汾水洞至芜包）2.855公里，盖板涵3座</t>
  </si>
  <si>
    <t>20220802</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</si>
  <si>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产业项目</t>
    </r>
    <r>
      <rPr>
        <sz val="12"/>
        <rFont val="Courier New"/>
        <charset val="134"/>
      </rPr>
      <t>_</t>
    </r>
    <r>
      <rPr>
        <sz val="12"/>
        <rFont val="宋体"/>
        <charset val="134"/>
      </rPr>
      <t>三江县古宜镇古皂村三冲屯六赖塅油茶基地产业路项目</t>
    </r>
  </si>
  <si>
    <t>5100001054871795</t>
  </si>
  <si>
    <t>三江县古宜镇古皂村三冲屯六赖塅油茶基地产业路项目2.457公里</t>
  </si>
  <si>
    <t>古皂村</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</si>
  <si>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产业项目</t>
    </r>
    <r>
      <rPr>
        <sz val="12"/>
        <rFont val="Courier New"/>
        <charset val="134"/>
      </rPr>
      <t>_</t>
    </r>
    <r>
      <rPr>
        <sz val="12"/>
        <rFont val="宋体"/>
        <charset val="134"/>
      </rPr>
      <t>三江县古宜镇寨准村卢片屯油茶基地产业路道路硬化项目（反口至汾水泠）</t>
    </r>
  </si>
  <si>
    <t>5100001057011686</t>
  </si>
  <si>
    <t>三江县古宜镇寨准村卢片屯油茶基地产业路道路硬化项目（反口至汾水泠）5.426 公里</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</si>
  <si>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t>
    </r>
    <r>
      <rPr>
        <sz val="12"/>
        <rFont val="宋体"/>
        <charset val="134"/>
      </rPr>
      <t>三江县古宜镇稻螺种养基地</t>
    </r>
  </si>
  <si>
    <t>5100001098808409</t>
  </si>
  <si>
    <t>稻螺种养基地建设，含道路、水利设施等</t>
  </si>
  <si>
    <t>古宜镇人民政府</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</si>
  <si>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村基础设施</t>
    </r>
    <r>
      <rPr>
        <sz val="12"/>
        <rFont val="Courier New"/>
        <charset val="134"/>
      </rPr>
      <t>_</t>
    </r>
    <r>
      <rPr>
        <sz val="12"/>
        <rFont val="宋体"/>
        <charset val="134"/>
      </rPr>
      <t>三江县古宜镇马坪村大里屯粽子头涵板桥项目</t>
    </r>
  </si>
  <si>
    <t>5100001054836376</t>
  </si>
  <si>
    <t>三江县古宜镇马坪村大里屯粽子头涵板桥项目 新建一座0.018公里。</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</si>
  <si>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三江县洋溪乡勇伟村下寨屯二级路连接线砂石路</t>
    </r>
  </si>
  <si>
    <t>5100001067548861</t>
  </si>
  <si>
    <t>二级路连接线砂石路长251米，挡土墙189.34m³</t>
  </si>
  <si>
    <t>勇伟村</t>
  </si>
  <si>
    <t>砂石路、挡土墙</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</si>
  <si>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三江县古宜镇洲北村溪脑屯金竹坡底便民桥项目</t>
    </r>
  </si>
  <si>
    <t>5100001072294891</t>
  </si>
  <si>
    <t>溪脑屯金竹坡底新建便民桥长0.008公里，宽3.5米，厚0.3米</t>
  </si>
  <si>
    <t>洲北村</t>
  </si>
  <si>
    <t>20220729</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</si>
  <si>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生活条件改善</t>
    </r>
    <r>
      <rPr>
        <sz val="12"/>
        <rFont val="Courier New"/>
        <charset val="134"/>
      </rPr>
      <t>_</t>
    </r>
    <r>
      <rPr>
        <sz val="12"/>
        <rFont val="宋体"/>
        <charset val="134"/>
      </rPr>
      <t>三江县古宜镇古皂村巩固安全饮水工程</t>
    </r>
  </si>
  <si>
    <t>5100001091395756</t>
  </si>
  <si>
    <t>新建拦水坝过滤池各3座，新建100m3高位水池一座，配套管网1493米，及附属工程</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</si>
  <si>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生活条件改善</t>
    </r>
    <r>
      <rPr>
        <sz val="12"/>
        <rFont val="Courier New"/>
        <charset val="134"/>
      </rPr>
      <t>_</t>
    </r>
    <r>
      <rPr>
        <sz val="12"/>
        <rFont val="宋体"/>
        <charset val="134"/>
      </rPr>
      <t>三江县古宜镇大竹村大寨屯巩固安全饮水工程</t>
    </r>
  </si>
  <si>
    <t>5100001091751189</t>
  </si>
  <si>
    <t>新建水源管4305米</t>
  </si>
  <si>
    <r>
      <rPr>
        <sz val="12"/>
        <rFont val="宋体"/>
        <charset val="134"/>
      </rPr>
      <t>三江侗族自治县</t>
    </r>
    <r>
      <rPr>
        <sz val="12"/>
        <rFont val="Courier New"/>
        <charset val="134"/>
      </rPr>
      <t>-</t>
    </r>
    <r>
      <rPr>
        <sz val="12"/>
        <rFont val="宋体"/>
        <charset val="134"/>
      </rPr>
      <t>古宜镇</t>
    </r>
    <r>
      <rPr>
        <sz val="12"/>
        <rFont val="Courier New"/>
        <charset val="134"/>
      </rPr>
      <t>_</t>
    </r>
    <r>
      <rPr>
        <sz val="12"/>
        <rFont val="宋体"/>
        <charset val="134"/>
      </rPr>
      <t>生活条件改善</t>
    </r>
    <r>
      <rPr>
        <sz val="12"/>
        <rFont val="Courier New"/>
        <charset val="134"/>
      </rPr>
      <t>_</t>
    </r>
    <r>
      <rPr>
        <sz val="12"/>
        <rFont val="宋体"/>
        <charset val="134"/>
      </rPr>
      <t>三江县古宜镇牛浪坡林场河口分场场部至十公里大湾冲饮水工程</t>
    </r>
  </si>
  <si>
    <t>5100001092210147</t>
  </si>
  <si>
    <t>饮水工程水管6千米，栏水坝1个，过滤池3个，蓄水池1个</t>
  </si>
  <si>
    <t>20220501</t>
  </si>
  <si>
    <t>20220818</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</si>
  <si>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产业项目</t>
    </r>
    <r>
      <rPr>
        <sz val="12"/>
        <rFont val="Courier New"/>
        <charset val="134"/>
      </rPr>
      <t>_</t>
    </r>
    <r>
      <rPr>
        <sz val="12"/>
        <rFont val="宋体"/>
        <charset val="134"/>
      </rPr>
      <t>三江县和平乡和平村毛竹基地产业路项目（枫木屯至鸾山）</t>
    </r>
  </si>
  <si>
    <t>5100001063025399</t>
  </si>
  <si>
    <t>三江县和平乡和平村毛竹基地产业路项目（枫木屯至鸾山）4.08公里，挡土墙446.27m³，路肩墙402.7m³</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</si>
  <si>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村基础设施</t>
    </r>
    <r>
      <rPr>
        <sz val="12"/>
        <rFont val="Courier New"/>
        <charset val="134"/>
      </rPr>
      <t>_</t>
    </r>
    <r>
      <rPr>
        <sz val="12"/>
        <rFont val="宋体"/>
        <charset val="134"/>
      </rPr>
      <t>三江县和平乡板六村六塘山产业基地水毁修复</t>
    </r>
  </si>
  <si>
    <t>5100001063051840</t>
  </si>
  <si>
    <t>挡土墙1239立方米</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</si>
  <si>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产业项目</t>
    </r>
    <r>
      <rPr>
        <sz val="12"/>
        <rFont val="Courier New"/>
        <charset val="134"/>
      </rPr>
      <t>_</t>
    </r>
    <r>
      <rPr>
        <sz val="12"/>
        <rFont val="宋体"/>
        <charset val="134"/>
      </rPr>
      <t>三江县和平乡清江村毛竹、油茶基地产业路（土地坳至棉花岭）</t>
    </r>
  </si>
  <si>
    <t>5100001063068655</t>
  </si>
  <si>
    <t>产业路建设4公里。</t>
  </si>
  <si>
    <t>20220823</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</si>
  <si>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三江县和平乡板六村毛竹基地林区产业路</t>
    </r>
  </si>
  <si>
    <t>5100001091380757</t>
  </si>
  <si>
    <t>产业路建设8公里，宽5.5米，开挖排水沟、铺装涵管、砂石压实路面</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</si>
  <si>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产业项目</t>
    </r>
    <r>
      <rPr>
        <sz val="12"/>
        <rFont val="Courier New"/>
        <charset val="134"/>
      </rPr>
      <t>_</t>
    </r>
    <r>
      <rPr>
        <sz val="12"/>
        <rFont val="宋体"/>
        <charset val="134"/>
      </rPr>
      <t>三江县和平乡和平村棉山毛竹基地产业路</t>
    </r>
  </si>
  <si>
    <t>5100001091386464</t>
  </si>
  <si>
    <t>产业路建设3.5公里，宽5.5米，开挖排水沟、铺装涵管、砂石压实路面</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</si>
  <si>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产业项目</t>
    </r>
    <r>
      <rPr>
        <sz val="12"/>
        <rFont val="Courier New"/>
        <charset val="134"/>
      </rPr>
      <t>_</t>
    </r>
    <r>
      <rPr>
        <sz val="12"/>
        <rFont val="宋体"/>
        <charset val="134"/>
      </rPr>
      <t>三江县和平乡中草药种植加工项目（罗汉果加工厂提升子项目）</t>
    </r>
  </si>
  <si>
    <t>5100001098929946</t>
  </si>
  <si>
    <t>和平建设1000亩中草药基地，硬化基地产业道路，引进现代化种植技术，完善基地灌溉、仓储、运输等设施，</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</si>
  <si>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生活条件改善</t>
    </r>
    <r>
      <rPr>
        <sz val="12"/>
        <rFont val="Courier New"/>
        <charset val="134"/>
      </rPr>
      <t>_</t>
    </r>
    <r>
      <rPr>
        <sz val="12"/>
        <rFont val="宋体"/>
        <charset val="134"/>
      </rPr>
      <t>三江县和平乡大寨村三湘屯屯内道路硬化（二期）项目</t>
    </r>
  </si>
  <si>
    <t>5100001091544156</t>
  </si>
  <si>
    <t>三江侗族自治县-和平乡_生活条件改善_三江县和平乡大寨村三湘屯屯内道路硬化（二期）项目通屯路建设硬化路0.032公里，挡土墙411立方米</t>
  </si>
  <si>
    <t>大寨村</t>
  </si>
  <si>
    <t>20220325</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</si>
  <si>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生活条件改善</t>
    </r>
    <r>
      <rPr>
        <sz val="12"/>
        <rFont val="Courier New"/>
        <charset val="134"/>
      </rPr>
      <t>_</t>
    </r>
    <r>
      <rPr>
        <sz val="12"/>
        <rFont val="宋体"/>
        <charset val="134"/>
      </rPr>
      <t>三江县和平乡大寨村三湘屯、板廖屯巩固安全饮水工程</t>
    </r>
  </si>
  <si>
    <t>5100001091546733</t>
  </si>
  <si>
    <t>新增水源及引水管，板廖屯增加主管配水管，并入原有管网</t>
  </si>
  <si>
    <t>20220430</t>
  </si>
  <si>
    <r>
      <rPr>
        <sz val="12"/>
        <rFont val="宋体"/>
        <charset val="134"/>
      </rPr>
      <t>三江侗族自治县</t>
    </r>
    <r>
      <rPr>
        <sz val="12"/>
        <rFont val="Courier New"/>
        <charset val="134"/>
      </rPr>
      <t>-</t>
    </r>
    <r>
      <rPr>
        <sz val="12"/>
        <rFont val="宋体"/>
        <charset val="134"/>
      </rPr>
      <t>和平乡</t>
    </r>
    <r>
      <rPr>
        <sz val="12"/>
        <rFont val="Courier New"/>
        <charset val="134"/>
      </rPr>
      <t>_</t>
    </r>
    <r>
      <rPr>
        <sz val="12"/>
        <rFont val="宋体"/>
        <charset val="134"/>
      </rPr>
      <t>生活条件改善</t>
    </r>
    <r>
      <rPr>
        <sz val="12"/>
        <rFont val="Courier New"/>
        <charset val="134"/>
      </rPr>
      <t>_</t>
    </r>
    <r>
      <rPr>
        <sz val="12"/>
        <rFont val="宋体"/>
        <charset val="134"/>
      </rPr>
      <t>三江县和平乡清江村江源屯巩固安全饮水工程</t>
    </r>
  </si>
  <si>
    <t>5100001091548966</t>
  </si>
  <si>
    <t>新建水池一座。</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</si>
  <si>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产业项目</t>
    </r>
    <r>
      <rPr>
        <sz val="12"/>
        <rFont val="Courier New"/>
        <charset val="134"/>
      </rPr>
      <t>_</t>
    </r>
    <r>
      <rPr>
        <sz val="12"/>
        <rFont val="宋体"/>
        <charset val="134"/>
      </rPr>
      <t>三江县老堡乡车田村口寨屯楠竹、杉木基地产业路（东冷山竹山）</t>
    </r>
  </si>
  <si>
    <t>5100001069922493</t>
  </si>
  <si>
    <t>老堡乡车田村口寨屯楠竹、杉木基地产业路（东冷山竹山）产业路建设3公里，路宽4.5米</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</si>
  <si>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产业项目</t>
    </r>
    <r>
      <rPr>
        <sz val="12"/>
        <rFont val="Courier New"/>
        <charset val="134"/>
      </rPr>
      <t>_</t>
    </r>
    <r>
      <rPr>
        <sz val="12"/>
        <rFont val="宋体"/>
        <charset val="134"/>
      </rPr>
      <t>三江县老堡乡车田村口寨屯楠竹、杉木基地产业路（马猪槽竹山）</t>
    </r>
  </si>
  <si>
    <t>5100001069925734</t>
  </si>
  <si>
    <t>老堡乡车田村口寨屯楠竹、杉木基地产业路（马猪槽竹山）产业路建设4公里，路宽4.5米</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</si>
  <si>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产业项目</t>
    </r>
    <r>
      <rPr>
        <sz val="12"/>
        <rFont val="Courier New"/>
        <charset val="134"/>
      </rPr>
      <t>_</t>
    </r>
    <r>
      <rPr>
        <sz val="12"/>
        <rFont val="宋体"/>
        <charset val="134"/>
      </rPr>
      <t>三江县老堡乡车田村口寨屯楠竹、杉木基地产业路提升工程（同勇至大坡头竹山）</t>
    </r>
  </si>
  <si>
    <t>5100001091692003</t>
  </si>
  <si>
    <t>老堡乡车田村口寨屯楠竹、杉木基地产业路提升工程（同勇至大坡头竹山）8公里</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</si>
  <si>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三江县老堡乡边浪村上保屯至白文村朋界屯道路硬化项目</t>
    </r>
  </si>
  <si>
    <t>5100001065131437</t>
  </si>
  <si>
    <t>三江县老堡乡边浪村上保屯至白文村朋界屯道路硬化项目5.617公里</t>
  </si>
  <si>
    <t>20221123</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</si>
  <si>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村基础设施</t>
    </r>
    <r>
      <rPr>
        <sz val="12"/>
        <rFont val="Courier New"/>
        <charset val="134"/>
      </rPr>
      <t>_</t>
    </r>
    <r>
      <rPr>
        <sz val="12"/>
        <rFont val="宋体"/>
        <charset val="134"/>
      </rPr>
      <t>三江县老堡乡车田村脑寨屯便民桥项目</t>
    </r>
  </si>
  <si>
    <t>5100001065274762</t>
  </si>
  <si>
    <t>三江县老堡乡车田村脑寨屯便民桥项目便民桥0.0102公里，宽5.5米</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</si>
  <si>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村基础设施</t>
    </r>
    <r>
      <rPr>
        <sz val="12"/>
        <rFont val="Courier New"/>
        <charset val="134"/>
      </rPr>
      <t>_</t>
    </r>
    <r>
      <rPr>
        <sz val="12"/>
        <rFont val="宋体"/>
        <charset val="134"/>
      </rPr>
      <t>三江县老堡乡东竹村东泠至丹竹泠通屯道路硬化项目</t>
    </r>
  </si>
  <si>
    <t>5100001065431754</t>
  </si>
  <si>
    <t>三江县老堡乡东竹村东泠至丹竹泠通屯公路硬化项目4.735公里</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</si>
  <si>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生活条件改善</t>
    </r>
    <r>
      <rPr>
        <sz val="12"/>
        <rFont val="Courier New"/>
        <charset val="134"/>
      </rPr>
      <t>_</t>
    </r>
    <r>
      <rPr>
        <sz val="12"/>
        <rFont val="宋体"/>
        <charset val="134"/>
      </rPr>
      <t>三江县老堡乡边浪村上保屯小学至下保屯道路硬化项目</t>
    </r>
  </si>
  <si>
    <t>5100001067960963</t>
  </si>
  <si>
    <t>三江县老堡乡边浪村上保屯小学至下保屯道路硬化项目0.847 公里，垱土墙4处</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</si>
  <si>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村基础设施</t>
    </r>
    <r>
      <rPr>
        <sz val="12"/>
        <rFont val="Courier New"/>
        <charset val="134"/>
      </rPr>
      <t>_</t>
    </r>
    <r>
      <rPr>
        <sz val="12"/>
        <rFont val="宋体"/>
        <charset val="134"/>
      </rPr>
      <t>三江县老堡乡老堡村林江屯至老巴屯屯级道路水毁修复项目</t>
    </r>
  </si>
  <si>
    <t>5100001091637627</t>
  </si>
  <si>
    <t>三江县老堡乡老堡村林江屯至老巴屯屯级道路水毁修复项目修复水毁点6处共0.107公里</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</si>
  <si>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三江县老堡乡车田村脑寨屯巩固安全饮水工程</t>
    </r>
  </si>
  <si>
    <t>5100001067977488</t>
  </si>
  <si>
    <t>拦水坝3.5m、过滤（三孔）、蓄水池200m3、管道安装（PE管De63=2000m）、闸阀井</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</si>
  <si>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生活条件改善</t>
    </r>
    <r>
      <rPr>
        <sz val="12"/>
        <rFont val="Courier New"/>
        <charset val="134"/>
      </rPr>
      <t>_</t>
    </r>
    <r>
      <rPr>
        <sz val="12"/>
        <rFont val="宋体"/>
        <charset val="134"/>
      </rPr>
      <t>三江县老堡乡边浪村边浪屯饮水维修工程</t>
    </r>
  </si>
  <si>
    <t>5100001091633583</t>
  </si>
  <si>
    <t>拦水坝3.5m、过滤池（三孔）、蓄水池100m3、管网维修更换（钢管DN100=366m；钢管DN65=1600m；PE管De63=50m）、闸阀井</t>
  </si>
  <si>
    <r>
      <rPr>
        <sz val="12"/>
        <rFont val="宋体"/>
        <charset val="134"/>
      </rPr>
      <t>三江侗族自治县</t>
    </r>
    <r>
      <rPr>
        <sz val="12"/>
        <rFont val="Courier New"/>
        <charset val="134"/>
      </rPr>
      <t>-</t>
    </r>
    <r>
      <rPr>
        <sz val="12"/>
        <rFont val="宋体"/>
        <charset val="134"/>
      </rPr>
      <t>老堡乡</t>
    </r>
    <r>
      <rPr>
        <sz val="12"/>
        <rFont val="Courier New"/>
        <charset val="134"/>
      </rPr>
      <t>_</t>
    </r>
    <r>
      <rPr>
        <sz val="12"/>
        <rFont val="宋体"/>
        <charset val="134"/>
      </rPr>
      <t>生活条件改善</t>
    </r>
    <r>
      <rPr>
        <sz val="12"/>
        <rFont val="Courier New"/>
        <charset val="134"/>
      </rPr>
      <t>_</t>
    </r>
    <r>
      <rPr>
        <sz val="12"/>
        <rFont val="宋体"/>
        <charset val="134"/>
      </rPr>
      <t>三江县老堡乡边浪村上堡屯饮水维修工程</t>
    </r>
  </si>
  <si>
    <t>5100001091633675</t>
  </si>
  <si>
    <t>管道维修更换（De50=2575m；De32=805m；De20=1660m；钢管DN100=30m）、闸阀井、水表及水龙头=83个</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</si>
  <si>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三江县老堡乡老巴村新村饮水维修工程</t>
    </r>
  </si>
  <si>
    <t>5100001091633769</t>
  </si>
  <si>
    <t>拦水坝3.5m、过滤池（三孔）、蓄水池100m3、管道安装（PE管De63=2600m）、闸阀井</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</si>
  <si>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三江县老堡乡白文村白文屯进屯公路水毁修复项目</t>
    </r>
  </si>
  <si>
    <t>5100001091637760</t>
  </si>
  <si>
    <t>塌方，挡土墙3处</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</si>
  <si>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三江县良口乡白毛村塘共新村茶叶、杉木基地产业道路项目（塘共新村至仁塘竹寨）</t>
    </r>
  </si>
  <si>
    <t>5100001049592077</t>
  </si>
  <si>
    <t>白毛村塘共新村茶叶、杉木基地产业道路项目（塘共新村至仁塘竹寨）2.65公里。</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</si>
  <si>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t>
    </r>
    <r>
      <rPr>
        <sz val="12"/>
        <rFont val="宋体"/>
        <charset val="134"/>
      </rPr>
      <t>三江县良口乡归斗村良柳屯油茶基地产业路项目（像杠至风坳至归底）</t>
    </r>
  </si>
  <si>
    <t>5100001049846922</t>
  </si>
  <si>
    <t>三江县良口乡归斗村良柳屯油茶基地产业路项目（像杠至风坳至归底）3.779公里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</si>
  <si>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三江县良口乡晒江村油茶基地产业路项目（晒江至滚良）</t>
    </r>
  </si>
  <si>
    <t>5100001091313469</t>
  </si>
  <si>
    <t>三江县良口乡晒江村油茶基地产业路项目（晒江至滚良）1.113公里</t>
  </si>
  <si>
    <t>20220726</t>
  </si>
  <si>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村基础设施</t>
    </r>
    <r>
      <rPr>
        <sz val="12"/>
        <rFont val="Courier New"/>
        <charset val="134"/>
      </rPr>
      <t>_</t>
    </r>
    <r>
      <rPr>
        <sz val="12"/>
        <rFont val="宋体"/>
        <charset val="134"/>
      </rPr>
      <t>良口乡白毛村村屯道路硬化工程</t>
    </r>
  </si>
  <si>
    <t>5100001049608489</t>
  </si>
  <si>
    <t>巷道硬化1282米</t>
  </si>
  <si>
    <t>20220531</t>
  </si>
  <si>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村基础设施</t>
    </r>
    <r>
      <rPr>
        <sz val="12"/>
        <rFont val="Courier New"/>
        <charset val="134"/>
      </rPr>
      <t>_</t>
    </r>
    <r>
      <rPr>
        <sz val="12"/>
        <rFont val="宋体"/>
        <charset val="134"/>
      </rPr>
      <t>三江县良口乡燕茶村村屯道路硬化工程</t>
    </r>
  </si>
  <si>
    <t>5100001092230231</t>
  </si>
  <si>
    <t>巷道硬化3000米</t>
  </si>
  <si>
    <t>20220425</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</si>
  <si>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生活条件改善</t>
    </r>
    <r>
      <rPr>
        <sz val="12"/>
        <rFont val="Courier New"/>
        <charset val="134"/>
      </rPr>
      <t>_</t>
    </r>
    <r>
      <rPr>
        <sz val="12"/>
        <rFont val="宋体"/>
        <charset val="134"/>
      </rPr>
      <t>三江县良口乡良口村巩固安全饮水工程</t>
    </r>
  </si>
  <si>
    <t>5100001091317016</t>
  </si>
  <si>
    <t>巩固安全饮水水源</t>
  </si>
  <si>
    <t>良口村</t>
  </si>
  <si>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村基础设施</t>
    </r>
    <r>
      <rPr>
        <sz val="12"/>
        <rFont val="Courier New"/>
        <charset val="134"/>
      </rPr>
      <t>_</t>
    </r>
    <r>
      <rPr>
        <sz val="12"/>
        <rFont val="宋体"/>
        <charset val="134"/>
      </rPr>
      <t>三江县良口乡归斗村归斗屯农业生产用水小型水利小水库维修加固</t>
    </r>
  </si>
  <si>
    <t>5100001047751181</t>
  </si>
  <si>
    <t>维修加固小型水利水库1个，库容9000立方米。</t>
  </si>
  <si>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村基础设施</t>
    </r>
    <r>
      <rPr>
        <sz val="12"/>
        <rFont val="Courier New"/>
        <charset val="134"/>
      </rPr>
      <t>_</t>
    </r>
    <r>
      <rPr>
        <sz val="12"/>
        <rFont val="宋体"/>
        <charset val="134"/>
      </rPr>
      <t>三江县良口乡良口村渔民新村排水沟建设项目</t>
    </r>
  </si>
  <si>
    <t>5100001091303250</t>
  </si>
  <si>
    <t>IV型60*60盖板水沟120.5米，III型排水沟9.5米，直径0.6米涵管80米</t>
  </si>
  <si>
    <t>20220816</t>
  </si>
  <si>
    <r>
      <rPr>
        <sz val="12"/>
        <rFont val="宋体"/>
        <charset val="134"/>
      </rPr>
      <t>三江侗族自治县</t>
    </r>
    <r>
      <rPr>
        <sz val="12"/>
        <rFont val="Courier New"/>
        <charset val="134"/>
      </rPr>
      <t>-</t>
    </r>
    <r>
      <rPr>
        <sz val="12"/>
        <rFont val="宋体"/>
        <charset val="134"/>
      </rPr>
      <t>良口乡</t>
    </r>
    <r>
      <rPr>
        <sz val="12"/>
        <rFont val="Courier New"/>
        <charset val="134"/>
      </rPr>
      <t>_</t>
    </r>
    <r>
      <rPr>
        <sz val="12"/>
        <rFont val="宋体"/>
        <charset val="134"/>
      </rPr>
      <t>村基础设施</t>
    </r>
    <r>
      <rPr>
        <sz val="12"/>
        <rFont val="Courier New"/>
        <charset val="134"/>
      </rPr>
      <t>_</t>
    </r>
    <r>
      <rPr>
        <sz val="12"/>
        <rFont val="宋体"/>
        <charset val="134"/>
      </rPr>
      <t>三江县良口乡布糯村排水沟工程</t>
    </r>
  </si>
  <si>
    <t>5100001092225514</t>
  </si>
  <si>
    <t>新建排水沟1.48公里（按照结算）</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</si>
  <si>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三江县良口乡孟龙村孟龙屯寨全屯农村生活垃圾处理项目</t>
    </r>
  </si>
  <si>
    <t>5100001053053462</t>
  </si>
  <si>
    <t>村级垃圾焖化炉及附属设施</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</si>
  <si>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三江县林溪镇程阳村边找茶叶、油茶基地产业路桥梁建设项目</t>
    </r>
  </si>
  <si>
    <t>5100001064930492</t>
  </si>
  <si>
    <t>三江县林溪镇程阳村边找茶叶、油茶基地产业路桥梁建设项目 新建桥梁长20米，挡土墙221.725立方米</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</si>
  <si>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三江县林溪镇吉昌屯成但茶叶、油茶基地机耕路水毁道路修复项目</t>
    </r>
  </si>
  <si>
    <t>5100001065242488</t>
  </si>
  <si>
    <t>三江县林溪镇吉昌屯成但茶叶、油茶基地机耕路水毁道路修复项目新建挡土墙挡土墙373.27m³</t>
  </si>
  <si>
    <r>
      <rPr>
        <sz val="12"/>
        <rFont val="宋体"/>
        <charset val="134"/>
      </rPr>
      <t>三江侗族自治县</t>
    </r>
    <r>
      <rPr>
        <sz val="12"/>
        <rFont val="Courier New"/>
        <charset val="134"/>
      </rPr>
      <t>-</t>
    </r>
    <r>
      <rPr>
        <sz val="12"/>
        <rFont val="宋体"/>
        <charset val="134"/>
      </rPr>
      <t>梅林乡</t>
    </r>
    <r>
      <rPr>
        <sz val="12"/>
        <rFont val="Courier New"/>
        <charset val="134"/>
      </rPr>
      <t>_</t>
    </r>
    <r>
      <rPr>
        <sz val="12"/>
        <rFont val="宋体"/>
        <charset val="134"/>
      </rPr>
      <t>产业项目</t>
    </r>
    <r>
      <rPr>
        <sz val="12"/>
        <rFont val="Courier New"/>
        <charset val="134"/>
      </rPr>
      <t>_</t>
    </r>
    <r>
      <rPr>
        <sz val="12"/>
        <rFont val="宋体"/>
        <charset val="134"/>
      </rPr>
      <t>三江县梅林乡车寨村平寨屯大棚蔬菜产业园配套基础建设项目</t>
    </r>
  </si>
  <si>
    <t>5100001055703399</t>
  </si>
  <si>
    <t>建设大棚蔬菜产业园配套基础建设，覆盖平寨塑料大棚150亩</t>
  </si>
  <si>
    <r>
      <rPr>
        <sz val="12"/>
        <rFont val="宋体"/>
        <charset val="134"/>
      </rPr>
      <t>三江侗族自治县</t>
    </r>
    <r>
      <rPr>
        <sz val="12"/>
        <rFont val="Courier New"/>
        <charset val="134"/>
      </rPr>
      <t>-</t>
    </r>
    <r>
      <rPr>
        <sz val="12"/>
        <rFont val="宋体"/>
        <charset val="134"/>
      </rPr>
      <t>梅林乡</t>
    </r>
    <r>
      <rPr>
        <sz val="12"/>
        <rFont val="Courier New"/>
        <charset val="134"/>
      </rPr>
      <t>_</t>
    </r>
    <r>
      <rPr>
        <sz val="12"/>
        <rFont val="宋体"/>
        <charset val="134"/>
      </rPr>
      <t>产业项目</t>
    </r>
    <r>
      <rPr>
        <sz val="12"/>
        <rFont val="Courier New"/>
        <charset val="134"/>
      </rPr>
      <t>_</t>
    </r>
    <r>
      <rPr>
        <sz val="12"/>
        <rFont val="宋体"/>
        <charset val="134"/>
      </rPr>
      <t>三江县梅林乡石碑村广现坡油茶基地产业路项目</t>
    </r>
  </si>
  <si>
    <t>5100001055706235</t>
  </si>
  <si>
    <t>三江县梅林乡石碑村广现坡油茶基地产业路项目 产业路4.754公里</t>
  </si>
  <si>
    <r>
      <rPr>
        <sz val="12"/>
        <rFont val="宋体"/>
        <charset val="134"/>
      </rPr>
      <t>三江侗族自治县</t>
    </r>
    <r>
      <rPr>
        <sz val="12"/>
        <rFont val="Courier New"/>
        <charset val="134"/>
      </rPr>
      <t>-</t>
    </r>
    <r>
      <rPr>
        <sz val="12"/>
        <rFont val="宋体"/>
        <charset val="134"/>
      </rPr>
      <t>梅林乡</t>
    </r>
    <r>
      <rPr>
        <sz val="12"/>
        <rFont val="Courier New"/>
        <charset val="134"/>
      </rPr>
      <t>_</t>
    </r>
    <r>
      <rPr>
        <sz val="12"/>
        <rFont val="宋体"/>
        <charset val="134"/>
      </rPr>
      <t>产业项目</t>
    </r>
    <r>
      <rPr>
        <sz val="12"/>
        <rFont val="Courier New"/>
        <charset val="134"/>
      </rPr>
      <t>_</t>
    </r>
    <r>
      <rPr>
        <sz val="12"/>
        <rFont val="宋体"/>
        <charset val="134"/>
      </rPr>
      <t>三江县梅林乡新民村油茶基地产业路项目（贵现至雾今）</t>
    </r>
  </si>
  <si>
    <t>5100001060428744</t>
  </si>
  <si>
    <t>三江县梅林乡新民村油茶基地产业路项目（贵现至雾今）3.921公里。</t>
  </si>
  <si>
    <r>
      <rPr>
        <sz val="12"/>
        <rFont val="宋体"/>
        <charset val="134"/>
      </rPr>
      <t>三江侗族自治县</t>
    </r>
    <r>
      <rPr>
        <sz val="12"/>
        <rFont val="Courier New"/>
        <charset val="134"/>
      </rPr>
      <t>-</t>
    </r>
    <r>
      <rPr>
        <sz val="12"/>
        <rFont val="宋体"/>
        <charset val="134"/>
      </rPr>
      <t>梅林乡</t>
    </r>
    <r>
      <rPr>
        <sz val="12"/>
        <rFont val="Courier New"/>
        <charset val="134"/>
      </rPr>
      <t>_</t>
    </r>
    <r>
      <rPr>
        <sz val="12"/>
        <rFont val="宋体"/>
        <charset val="134"/>
      </rPr>
      <t>产业项目</t>
    </r>
    <r>
      <rPr>
        <sz val="12"/>
        <rFont val="Courier New"/>
        <charset val="134"/>
      </rPr>
      <t>_</t>
    </r>
    <r>
      <rPr>
        <sz val="12"/>
        <rFont val="宋体"/>
        <charset val="134"/>
      </rPr>
      <t>三江县梅林乡梅林村平细蔬菜基地产业路项目</t>
    </r>
  </si>
  <si>
    <t>5100001060508570</t>
  </si>
  <si>
    <t>三江县梅林乡梅林村平细蔬菜基地产业路项目，新建产业路0.805公里。</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</si>
  <si>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三江县梅林乡梅林村开发区至梅林中学道路硬化项目</t>
    </r>
  </si>
  <si>
    <t>5100001072709419</t>
  </si>
  <si>
    <t>三江县梅林乡梅林村开发区至梅林中学道路硬化项目0.314公里。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</si>
  <si>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三江县同乐乡岑甲村归岳屯油茶、茶叶基地产业路硬化项目（归岳至加列）</t>
    </r>
  </si>
  <si>
    <t>5100001048251630</t>
  </si>
  <si>
    <t>三江县同乐乡岑甲村归岳屯油茶、茶叶基地产业路硬化项目（归岳至加列）6.43公里。</t>
  </si>
  <si>
    <r>
      <rPr>
        <sz val="12"/>
        <rFont val="宋体"/>
        <charset val="134"/>
      </rPr>
      <t>三江侗族自治县</t>
    </r>
    <r>
      <rPr>
        <sz val="12"/>
        <rFont val="Courier New"/>
        <charset val="134"/>
      </rPr>
      <t>_</t>
    </r>
    <r>
      <rPr>
        <sz val="12"/>
        <rFont val="宋体"/>
        <charset val="134"/>
      </rPr>
      <t>产业发展</t>
    </r>
    <r>
      <rPr>
        <sz val="12"/>
        <rFont val="Courier New"/>
        <charset val="134"/>
      </rPr>
      <t>_</t>
    </r>
    <r>
      <rPr>
        <sz val="12"/>
        <rFont val="宋体"/>
        <charset val="134"/>
      </rPr>
      <t>生产项目</t>
    </r>
    <r>
      <rPr>
        <sz val="12"/>
        <rFont val="Courier New"/>
        <charset val="134"/>
      </rPr>
      <t>_</t>
    </r>
    <r>
      <rPr>
        <sz val="12"/>
        <rFont val="宋体"/>
        <charset val="134"/>
      </rPr>
      <t>三江县同乐乡七团村七团屯油茶、产业基地产业路硬化项目（七团至高洋）</t>
    </r>
  </si>
  <si>
    <t>5100001050935422</t>
  </si>
  <si>
    <t>三江县同乐乡七团村七团屯油茶、产业基地产业路硬化项目（七团至高洋）7.5公里。</t>
  </si>
  <si>
    <t>20230110</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</si>
  <si>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三江县同乐乡岑甲村归岳屯道路拓宽硬化项目</t>
    </r>
  </si>
  <si>
    <t>5100001048128623</t>
  </si>
  <si>
    <t>三江县同乐乡岑甲村归岳屯道路拓宽硬化项目2.666公里</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</si>
  <si>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村基础设施</t>
    </r>
    <r>
      <rPr>
        <sz val="12"/>
        <rFont val="Courier New"/>
        <charset val="134"/>
      </rPr>
      <t>_</t>
    </r>
    <r>
      <rPr>
        <sz val="12"/>
        <rFont val="宋体"/>
        <charset val="134"/>
      </rPr>
      <t>三江县同乐乡同乐村寨从屯连接寨大村道路硬化项目</t>
    </r>
  </si>
  <si>
    <t>5100001050966695</t>
  </si>
  <si>
    <t>三江县同乐乡同乐村寨从屯连接寨大村道路硬化项目5公里</t>
  </si>
  <si>
    <r>
      <rPr>
        <sz val="12"/>
        <rFont val="宋体"/>
        <charset val="134"/>
      </rPr>
      <t>三江侗族自治县</t>
    </r>
    <r>
      <rPr>
        <sz val="12"/>
        <rFont val="Courier New"/>
        <charset val="134"/>
      </rPr>
      <t>_</t>
    </r>
    <r>
      <rPr>
        <sz val="12"/>
        <rFont val="宋体"/>
        <charset val="134"/>
      </rPr>
      <t>乡村建设行动</t>
    </r>
    <r>
      <rPr>
        <sz val="12"/>
        <rFont val="Courier New"/>
        <charset val="134"/>
      </rPr>
      <t>_</t>
    </r>
    <r>
      <rPr>
        <sz val="12"/>
        <rFont val="宋体"/>
        <charset val="134"/>
      </rPr>
      <t>农村基础设施（含产业配套基础设施）</t>
    </r>
    <r>
      <rPr>
        <sz val="12"/>
        <rFont val="Courier New"/>
        <charset val="134"/>
      </rPr>
      <t>_</t>
    </r>
    <r>
      <rPr>
        <sz val="12"/>
        <rFont val="宋体"/>
        <charset val="134"/>
      </rPr>
      <t>三江县同乐乡良冲村良冲屯巩固安全饮水工程</t>
    </r>
  </si>
  <si>
    <t>5100001055205947</t>
  </si>
  <si>
    <t>水泵房及配套、蓄水池50m3、管道安装400、闸阀井。</t>
  </si>
  <si>
    <t>20220724</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</si>
  <si>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三江县同乐乡七团村七团屯饮水维修工程</t>
    </r>
  </si>
  <si>
    <t>5100001055236823</t>
  </si>
  <si>
    <t>管道维修更换287m、闸阀井、水栓9个。</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</si>
  <si>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三江县同乐乡高洋村高洋屯巩固安全饮水工程</t>
    </r>
  </si>
  <si>
    <t>5100001092234678</t>
  </si>
  <si>
    <t>水泵房及配套、蓄水池200m3、管道安装800m、钢管2500m、闸阀井、消防栓20个。</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</si>
  <si>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生活条件改善</t>
    </r>
    <r>
      <rPr>
        <sz val="12"/>
        <rFont val="Courier New"/>
        <charset val="134"/>
      </rPr>
      <t>_</t>
    </r>
    <r>
      <rPr>
        <sz val="12"/>
        <rFont val="宋体"/>
        <charset val="134"/>
      </rPr>
      <t>三江县同乐乡孟寨屯、平偶屯巩固安全饮水工程</t>
    </r>
  </si>
  <si>
    <t>5100001092240397</t>
  </si>
  <si>
    <t>栏水坝3.5m、过滤池、管道安装7600m、闸阀井。</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</si>
  <si>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生活条件改善</t>
    </r>
    <r>
      <rPr>
        <sz val="12"/>
        <rFont val="Courier New"/>
        <charset val="134"/>
      </rPr>
      <t>_</t>
    </r>
    <r>
      <rPr>
        <sz val="12"/>
        <rFont val="宋体"/>
        <charset val="134"/>
      </rPr>
      <t>三江县同乐乡归东村下归东屯巩固安全饮水工程</t>
    </r>
  </si>
  <si>
    <t>5100001092727250</t>
  </si>
  <si>
    <t>更换人饮管网</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</si>
  <si>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村基础设施</t>
    </r>
    <r>
      <rPr>
        <sz val="12"/>
        <rFont val="Courier New"/>
        <charset val="134"/>
      </rPr>
      <t>_</t>
    </r>
    <r>
      <rPr>
        <sz val="12"/>
        <rFont val="宋体"/>
        <charset val="134"/>
      </rPr>
      <t>三江县同乐乡桂书村排水沟工程</t>
    </r>
  </si>
  <si>
    <t>5100001092730776</t>
  </si>
  <si>
    <t>长1000米，宽0.5米，高0.3米排水沟及200米村屯道路硬化</t>
  </si>
  <si>
    <r>
      <rPr>
        <sz val="12"/>
        <rFont val="宋体"/>
        <charset val="134"/>
      </rPr>
      <t>三江侗族自治县</t>
    </r>
    <r>
      <rPr>
        <sz val="12"/>
        <rFont val="Courier New"/>
        <charset val="134"/>
      </rPr>
      <t>-</t>
    </r>
    <r>
      <rPr>
        <sz val="12"/>
        <rFont val="宋体"/>
        <charset val="134"/>
      </rPr>
      <t>同乐苗族乡</t>
    </r>
    <r>
      <rPr>
        <sz val="12"/>
        <rFont val="Courier New"/>
        <charset val="134"/>
      </rPr>
      <t>_</t>
    </r>
    <r>
      <rPr>
        <sz val="12"/>
        <rFont val="宋体"/>
        <charset val="134"/>
      </rPr>
      <t>村基础设施</t>
    </r>
    <r>
      <rPr>
        <sz val="12"/>
        <rFont val="Courier New"/>
        <charset val="134"/>
      </rPr>
      <t>_</t>
    </r>
    <r>
      <rPr>
        <sz val="12"/>
        <rFont val="宋体"/>
        <charset val="134"/>
      </rPr>
      <t>三江县同乐乡七团村七团屯和四步屯三面光排水排污沟建设</t>
    </r>
  </si>
  <si>
    <t>5100001092732255</t>
  </si>
  <si>
    <t>排水沟1500米，硬化场地69平方米，挡土墙23米</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</si>
  <si>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三江县同乐乡良冲村培秀屯寨全屯农村生活垃圾处理项目</t>
    </r>
  </si>
  <si>
    <t>5100001092387322</t>
  </si>
  <si>
    <t>生活垃圾焖化及附属设施</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</si>
  <si>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三江县同乐乡归亚村归亚屯寨全屯农村生活垃圾处理项目</t>
    </r>
  </si>
  <si>
    <t>5100001092721953</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</si>
  <si>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三江县同乐乡高武村高武屯农村生活垃圾处理项目</t>
    </r>
  </si>
  <si>
    <t>5100001092724123</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</si>
  <si>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三江县洋溪乡高露村坪埔屯寨底连接产业路涵管桥建设项目</t>
    </r>
  </si>
  <si>
    <t>5100001055743791</t>
  </si>
  <si>
    <t>混凝土涵管桥长0.76719公里</t>
  </si>
  <si>
    <r>
      <rPr>
        <sz val="12"/>
        <rFont val="宋体"/>
        <charset val="134"/>
      </rPr>
      <t>三江侗族自治县</t>
    </r>
    <r>
      <rPr>
        <sz val="12"/>
        <rFont val="Courier New"/>
        <charset val="134"/>
      </rPr>
      <t>-</t>
    </r>
    <r>
      <rPr>
        <sz val="12"/>
        <rFont val="宋体"/>
        <charset val="134"/>
      </rPr>
      <t>洋溪乡</t>
    </r>
    <r>
      <rPr>
        <sz val="12"/>
        <rFont val="Courier New"/>
        <charset val="134"/>
      </rPr>
      <t>_</t>
    </r>
    <r>
      <rPr>
        <sz val="12"/>
        <rFont val="宋体"/>
        <charset val="134"/>
      </rPr>
      <t>产业项目</t>
    </r>
    <r>
      <rPr>
        <sz val="12"/>
        <rFont val="Courier New"/>
        <charset val="134"/>
      </rPr>
      <t>_</t>
    </r>
    <r>
      <rPr>
        <sz val="12"/>
        <rFont val="宋体"/>
        <charset val="134"/>
      </rPr>
      <t>三江县洋溪乡波里村归能上寨屯茶叶基地产业路项目（那塘山至能坤山）</t>
    </r>
  </si>
  <si>
    <t>5100001056358439</t>
  </si>
  <si>
    <t>三江县洋溪乡波里村归能上寨屯茶叶基地产业路项目（那塘山至能坤山）1.39公里。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</si>
  <si>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三江县洋溪乡红岩村岑灯屯油茶基地产业路项目（河成项至高成美登段）</t>
    </r>
  </si>
  <si>
    <t>5100001056469238</t>
  </si>
  <si>
    <t>三江县洋溪乡红岩村岑灯屯油茶基地产业路项目（河成项至高成美登段）2.882公里。</t>
  </si>
  <si>
    <r>
      <rPr>
        <sz val="12"/>
        <rFont val="宋体"/>
        <charset val="134"/>
      </rPr>
      <t>三江侗族自治县</t>
    </r>
    <r>
      <rPr>
        <sz val="12"/>
        <rFont val="Courier New"/>
        <charset val="134"/>
      </rPr>
      <t>_</t>
    </r>
    <r>
      <rPr>
        <sz val="12"/>
        <rFont val="宋体"/>
        <charset val="134"/>
      </rPr>
      <t>产业项目</t>
    </r>
    <r>
      <rPr>
        <sz val="12"/>
        <rFont val="Courier New"/>
        <charset val="134"/>
      </rPr>
      <t>_</t>
    </r>
    <r>
      <rPr>
        <sz val="12"/>
        <rFont val="宋体"/>
        <charset val="134"/>
      </rPr>
      <t>三江县洋溪乡良培村培吉屯茶叶基地产业路项目（培吉小学路口至金塘）</t>
    </r>
  </si>
  <si>
    <t>5100001056549693</t>
  </si>
  <si>
    <t>三江县洋溪乡良培村培吉屯茶叶基地产业路项目（培吉小学路口至金塘）1.663公里。</t>
  </si>
  <si>
    <r>
      <rPr>
        <sz val="12"/>
        <rFont val="宋体"/>
        <charset val="134"/>
      </rPr>
      <t>三江侗族自治县</t>
    </r>
    <r>
      <rPr>
        <sz val="12"/>
        <rFont val="Courier New"/>
        <charset val="134"/>
      </rPr>
      <t>-</t>
    </r>
    <r>
      <rPr>
        <sz val="12"/>
        <rFont val="宋体"/>
        <charset val="134"/>
      </rPr>
      <t>洋溪乡</t>
    </r>
    <r>
      <rPr>
        <sz val="12"/>
        <rFont val="Courier New"/>
        <charset val="134"/>
      </rPr>
      <t>_</t>
    </r>
    <r>
      <rPr>
        <sz val="12"/>
        <rFont val="宋体"/>
        <charset val="134"/>
      </rPr>
      <t>产业项目</t>
    </r>
    <r>
      <rPr>
        <sz val="12"/>
        <rFont val="Courier New"/>
        <charset val="134"/>
      </rPr>
      <t>_</t>
    </r>
    <r>
      <rPr>
        <sz val="12"/>
        <rFont val="宋体"/>
        <charset val="134"/>
      </rPr>
      <t>三江县洋溪乡洋溪村寨湾屯油茶基地产业路建设项目（冲登至雄二高）</t>
    </r>
  </si>
  <si>
    <t>5100001056814044</t>
  </si>
  <si>
    <t>三江县洋溪乡洋溪村寨湾屯油茶基地产业路建设项目（冲登至雄二高）2.216公里，盖板涵2座，挡土墙221.49立方米</t>
  </si>
  <si>
    <r>
      <rPr>
        <sz val="12"/>
        <rFont val="宋体"/>
        <charset val="134"/>
      </rPr>
      <t>三江侗族自治县</t>
    </r>
    <r>
      <rPr>
        <sz val="12"/>
        <rFont val="Courier New"/>
        <charset val="134"/>
      </rPr>
      <t>-</t>
    </r>
    <r>
      <rPr>
        <sz val="12"/>
        <rFont val="宋体"/>
        <charset val="134"/>
      </rPr>
      <t>洋溪乡</t>
    </r>
    <r>
      <rPr>
        <sz val="12"/>
        <rFont val="Courier New"/>
        <charset val="134"/>
      </rPr>
      <t>_</t>
    </r>
    <r>
      <rPr>
        <sz val="12"/>
        <rFont val="宋体"/>
        <charset val="134"/>
      </rPr>
      <t>村基础设施</t>
    </r>
    <r>
      <rPr>
        <sz val="12"/>
        <rFont val="Courier New"/>
        <charset val="134"/>
      </rPr>
      <t>_</t>
    </r>
    <r>
      <rPr>
        <sz val="12"/>
        <rFont val="宋体"/>
        <charset val="134"/>
      </rPr>
      <t>洋溪乡玉民村洋业屯入寨道路硬化工程</t>
    </r>
  </si>
  <si>
    <t>5100001056572333</t>
  </si>
  <si>
    <t>新建道路硬化564平方米，安装防撞墩</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</si>
  <si>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三江县洋溪乡良培村良培屯巩固安全饮水工程</t>
    </r>
  </si>
  <si>
    <t>5100001092218961</t>
  </si>
  <si>
    <t>屯内饮水管网水管更换5000米</t>
  </si>
  <si>
    <t>20220516</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</si>
  <si>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三江县洋溪乡高露村巩固安全饮水工程</t>
    </r>
  </si>
  <si>
    <t>5100001092222572</t>
  </si>
  <si>
    <t>新建蓄水池一座，屯内饮水管网水管更换5000米</t>
  </si>
  <si>
    <r>
      <rPr>
        <sz val="12"/>
        <rFont val="宋体"/>
        <charset val="134"/>
      </rPr>
      <t>三江侗族自治县</t>
    </r>
    <r>
      <rPr>
        <sz val="12"/>
        <rFont val="Courier New"/>
        <charset val="134"/>
      </rPr>
      <t>_</t>
    </r>
    <r>
      <rPr>
        <sz val="12"/>
        <rFont val="宋体"/>
        <charset val="134"/>
      </rPr>
      <t>生活条件改善</t>
    </r>
    <r>
      <rPr>
        <sz val="12"/>
        <rFont val="Courier New"/>
        <charset val="134"/>
      </rPr>
      <t>_</t>
    </r>
    <r>
      <rPr>
        <sz val="12"/>
        <rFont val="宋体"/>
        <charset val="134"/>
      </rPr>
      <t>三江县洋溪乡红岩村小兵屯饮水水源工程</t>
    </r>
  </si>
  <si>
    <t>5100001092225764</t>
  </si>
  <si>
    <t>新建蓄水池一座，屯内饮水管网水管更换1000米</t>
  </si>
  <si>
    <r>
      <rPr>
        <sz val="12"/>
        <rFont val="宋体"/>
        <charset val="134"/>
      </rPr>
      <t>三江侗族自治县</t>
    </r>
    <r>
      <rPr>
        <sz val="12"/>
        <rFont val="Courier New"/>
        <charset val="134"/>
      </rPr>
      <t>-</t>
    </r>
    <r>
      <rPr>
        <sz val="12"/>
        <rFont val="宋体"/>
        <charset val="134"/>
      </rPr>
      <t>洋溪乡</t>
    </r>
    <r>
      <rPr>
        <sz val="12"/>
        <rFont val="Courier New"/>
        <charset val="134"/>
      </rPr>
      <t>_</t>
    </r>
    <r>
      <rPr>
        <sz val="12"/>
        <rFont val="宋体"/>
        <charset val="134"/>
      </rPr>
      <t>村基础设施</t>
    </r>
    <r>
      <rPr>
        <sz val="12"/>
        <rFont val="Courier New"/>
        <charset val="134"/>
      </rPr>
      <t>_</t>
    </r>
    <r>
      <rPr>
        <sz val="12"/>
        <rFont val="宋体"/>
        <charset val="134"/>
      </rPr>
      <t>三江县洋溪乡良培村良培屯、培吉屯排污沟硬化工程</t>
    </r>
  </si>
  <si>
    <t>5100001092229882</t>
  </si>
  <si>
    <t>排污沟硬化580米，80*80*80三面光排水沟</t>
  </si>
  <si>
    <r>
      <rPr>
        <sz val="12"/>
        <rFont val="宋体"/>
        <charset val="134"/>
      </rPr>
      <t>三江侗族自治县</t>
    </r>
    <r>
      <rPr>
        <sz val="12"/>
        <rFont val="Courier New"/>
        <charset val="134"/>
      </rPr>
      <t>_</t>
    </r>
    <r>
      <rPr>
        <sz val="12"/>
        <rFont val="宋体"/>
        <charset val="134"/>
      </rPr>
      <t>村基础设施</t>
    </r>
    <r>
      <rPr>
        <sz val="12"/>
        <rFont val="Courier New"/>
        <charset val="134"/>
      </rPr>
      <t>_</t>
    </r>
    <r>
      <rPr>
        <sz val="12"/>
        <rFont val="宋体"/>
        <charset val="134"/>
      </rPr>
      <t>三江县洋溪乡安马村寨全屯农村生活垃圾处理项目</t>
    </r>
  </si>
  <si>
    <t>5100001092215031</t>
  </si>
  <si>
    <t>三江县八江镇汾水村汾水屯木质结构戏台建设项目</t>
  </si>
  <si>
    <t>民族文化戏台一个</t>
  </si>
  <si>
    <t>汾水村村民委员会</t>
  </si>
  <si>
    <t>戏台</t>
  </si>
  <si>
    <t>公益性资产，不进行移交</t>
  </si>
  <si>
    <t>社会帮扶资金</t>
  </si>
  <si>
    <t>三江县八江镇高迈村篮球场建设项目</t>
  </si>
  <si>
    <t>篮球场建设</t>
  </si>
  <si>
    <t>高迈村村民委员会</t>
  </si>
  <si>
    <t>篮球场</t>
  </si>
  <si>
    <t>三江县八江镇中心小学宣传栏建设项目</t>
  </si>
  <si>
    <t>宣传栏14米</t>
  </si>
  <si>
    <t>八江镇中心小学</t>
  </si>
  <si>
    <t>宣传栏</t>
  </si>
  <si>
    <t>三江县八江镇汾水村富洲候车长廊建设项目</t>
  </si>
  <si>
    <t>候车长廊</t>
  </si>
  <si>
    <t>三江县八江镇岩脚村太阳能路灯建设项目</t>
  </si>
  <si>
    <t>太阳能路灯建设</t>
  </si>
  <si>
    <t>岩脚村村民委员会</t>
  </si>
  <si>
    <t>太阳能路灯</t>
  </si>
  <si>
    <t>三江县八江镇归令村归峒屯井水凉亭建设项目</t>
  </si>
  <si>
    <t>井水保护凉亭</t>
  </si>
  <si>
    <t>归令村村民委员会</t>
  </si>
  <si>
    <t>凉亭</t>
  </si>
  <si>
    <t>三江县八江中心小学绘画室装修项目</t>
  </si>
  <si>
    <t>功能室装修</t>
  </si>
  <si>
    <t>绘画室</t>
  </si>
  <si>
    <t>三江县八江镇岩脚村马尾屯公共厕所建设项目</t>
  </si>
  <si>
    <t>公共厕所建设</t>
  </si>
  <si>
    <t>公厕</t>
  </si>
  <si>
    <t>三江县八江镇塘水村文体健身器材建设项目</t>
  </si>
  <si>
    <t>健身器材安装</t>
  </si>
  <si>
    <t>塘水村村民委员会</t>
  </si>
  <si>
    <t>健身器材</t>
  </si>
  <si>
    <t>三江县斗江镇扶平村下古生大田头产业桥项目</t>
  </si>
  <si>
    <t>长13米，宽4米，桥面厚度0.3米，桥墩总高4米，厚0.7米，内空高2.5米</t>
  </si>
  <si>
    <t>扶平村村民委员会</t>
  </si>
  <si>
    <t>产业桥</t>
  </si>
  <si>
    <t>三江县斗江镇思欧村新寨屯饮水配套设备项目</t>
  </si>
  <si>
    <t>建设高3米，长5米，宽4米的净水亭</t>
  </si>
  <si>
    <t>思欧村村民委员会</t>
  </si>
  <si>
    <t>井水亭</t>
  </si>
  <si>
    <t>2022年思欧村建档立卡脱贫户高中阶段及大学以上阶段春季学期助学金</t>
  </si>
  <si>
    <t>2022年思欧村建档立卡脱贫户高中阶段及大学以上阶段春季学期助学，共16名学生，合计10000元助学金</t>
  </si>
  <si>
    <t>到户类资产，不进行移交</t>
  </si>
  <si>
    <t>三江县独峒镇唐朝村村部装修项目</t>
  </si>
  <si>
    <t>将村部一、二楼加装吊顶、玻璃门、玻璃墙、外墙木板、柜子等</t>
  </si>
  <si>
    <t>唐朝村村民委员会</t>
  </si>
  <si>
    <t>办公场所</t>
  </si>
  <si>
    <t>三江县独峒镇唐朝村中心篮球场建设项目</t>
  </si>
  <si>
    <t>清理场地将重新硬化、篮球架一套</t>
  </si>
  <si>
    <t>健身场所</t>
  </si>
  <si>
    <t>三江县独峒镇岜团村党建广场建设</t>
  </si>
  <si>
    <t>砌水泥平台，搭建钢架棚，党徽，刻字</t>
  </si>
  <si>
    <t>岜团村村民委员会</t>
  </si>
  <si>
    <t>宣传场所</t>
  </si>
  <si>
    <t>三江县独峒镇岜团村风雨桥头立法点宣传栏</t>
  </si>
  <si>
    <t>场地平整、硬化，搭建木质结构风雨棚，石碑，刻字，印刷</t>
  </si>
  <si>
    <t>三江县独峒镇岜团村村部办公室空调</t>
  </si>
  <si>
    <t>购买2台挂式空调</t>
  </si>
  <si>
    <t>挂式空调</t>
  </si>
  <si>
    <t>三江县独峒镇里盘村里盘新寨门项目</t>
  </si>
  <si>
    <t>1.开挖土方1200立方米，扩宽场地200平方米。2.清运土方、平整场地、硬化场地材料、工时费7.5万元。3.寨门主体木材4.5万元。4.寨门主体附属材料、设施、工时费6.6万元。</t>
  </si>
  <si>
    <t>里盘村村民委员会</t>
  </si>
  <si>
    <t>三江县独峒镇里盘村饮水安全提升项目</t>
  </si>
  <si>
    <t>在里盘村登命弄、安华山建拦水坝三个两个集水池</t>
  </si>
  <si>
    <t>三江县独峒镇里盘村部停车场</t>
  </si>
  <si>
    <t>在里盘村部旁建设框架结构硬化60平方米停车场</t>
  </si>
  <si>
    <t>三江县独峒镇里盘村里朝屯停车场</t>
  </si>
  <si>
    <t>在里盘村里朝屯风雨桥前建设箱函30米，填土方2400立方米压实整平550平方米停车场</t>
  </si>
  <si>
    <t>三江县独峒镇里盘村篮球场配套设备</t>
  </si>
  <si>
    <t>体育运动器材篮球架一副</t>
  </si>
  <si>
    <t>健身设施</t>
  </si>
  <si>
    <t>三江县独峒镇玉马新村部厨房建设</t>
  </si>
  <si>
    <t>厨房建设</t>
  </si>
  <si>
    <t>玉马村村民委员会</t>
  </si>
  <si>
    <t>厨房</t>
  </si>
  <si>
    <t>三江县独峒镇玉马村玉马屯金盘鼓楼地基建设</t>
  </si>
  <si>
    <t>玉马村玉马屯金盘鼓楼地基建设</t>
  </si>
  <si>
    <t>三江县独峒镇弄底村发放肥料公益活动</t>
  </si>
  <si>
    <t>弄底村发放2.5吨肥料</t>
  </si>
  <si>
    <t>弄底村村民委员会</t>
  </si>
  <si>
    <t>肥料</t>
  </si>
  <si>
    <t>三江县独峒镇弄底村发放燃气灶公益活动</t>
  </si>
  <si>
    <t>弄底村发放50台燃气灶</t>
  </si>
  <si>
    <t>燃气灶</t>
  </si>
  <si>
    <t>三江县独峒镇弄底村村部建设</t>
  </si>
  <si>
    <t>弄底村部装防盗网1万元</t>
  </si>
  <si>
    <t>防盗网</t>
  </si>
  <si>
    <t>援建归滚屯井水凉亭</t>
  </si>
  <si>
    <t>建设凉亭</t>
  </si>
  <si>
    <t>知了村</t>
  </si>
  <si>
    <t>知了村村民委员会</t>
  </si>
  <si>
    <t>援建知了小学表演舞台</t>
  </si>
  <si>
    <t>建设舞台</t>
  </si>
  <si>
    <t>八协村建设垃圾收集站</t>
  </si>
  <si>
    <t>建设垃圾收集站</t>
  </si>
  <si>
    <t>八协村村民委员会</t>
  </si>
  <si>
    <t>垃圾收集点</t>
  </si>
  <si>
    <t>座龙小学一套净水设备</t>
  </si>
  <si>
    <t>一套净水设备</t>
  </si>
  <si>
    <t>净水设备</t>
  </si>
  <si>
    <t>捐赠八协村60箱奶粉</t>
  </si>
  <si>
    <t>60箱奶粉全部捐赠给八协小学</t>
  </si>
  <si>
    <t>奶粉</t>
  </si>
  <si>
    <t>支援八协村在座龙屯征地</t>
  </si>
  <si>
    <t>征地10亩用于村集体经济产业园建设</t>
  </si>
  <si>
    <t>征地</t>
  </si>
  <si>
    <t>平流村归辽产业路2期</t>
  </si>
  <si>
    <t>建设1处产业路</t>
  </si>
  <si>
    <t>平流村村民委员会</t>
  </si>
  <si>
    <t>独峒产业园</t>
  </si>
  <si>
    <t>建设产业园</t>
  </si>
  <si>
    <t>产业园</t>
  </si>
  <si>
    <t>平英鼓楼建设</t>
  </si>
  <si>
    <t>建设鼓楼</t>
  </si>
  <si>
    <t>鼓楼</t>
  </si>
  <si>
    <t>纯德老寨球场维修</t>
  </si>
  <si>
    <t>硬化球场地面，及球场周边排水沟建设</t>
  </si>
  <si>
    <t>纯德村</t>
  </si>
  <si>
    <t>纯德村村民委员会</t>
  </si>
  <si>
    <t>大顺小学获物资捐赠</t>
  </si>
  <si>
    <t>捐赠471双防寒鞋、一批文具用品、一批体育用品、一批米油慰问品，价值约40000元</t>
  </si>
  <si>
    <t>大顺村村民委员会</t>
  </si>
  <si>
    <t>物资</t>
  </si>
  <si>
    <t>甲圩小学获书籍捐赠</t>
  </si>
  <si>
    <t>捐赠甲圩小学红色教育、少儿科学等图书170册价值4087.5元</t>
  </si>
  <si>
    <t>甲圩村村民委员会</t>
  </si>
  <si>
    <t>书籍</t>
  </si>
  <si>
    <t>三江县老堡乡曲村五指毛桃育苗基地</t>
  </si>
  <si>
    <t>农业设施（仓储、冷库、种养大棚、加工厂房等农业设施设备）</t>
  </si>
  <si>
    <t>曲村村民委员会</t>
  </si>
  <si>
    <t>农业设施</t>
  </si>
  <si>
    <t>经营性资产，不进行移交</t>
  </si>
  <si>
    <t>林溪镇高秀村获赠路牌、琵琶</t>
  </si>
  <si>
    <t>路牌、琵琶</t>
  </si>
  <si>
    <t>高秀村村民委员会</t>
  </si>
  <si>
    <t>丹洲镇红路村获赠台式电脑</t>
  </si>
  <si>
    <t>捐赠台式电脑一台</t>
  </si>
  <si>
    <t>红路村村民委员会</t>
  </si>
  <si>
    <t>电脑</t>
  </si>
  <si>
    <t>丹洲镇红路村获赠疫情防控物资</t>
  </si>
  <si>
    <t>捐赠疫情防控物资一批</t>
  </si>
  <si>
    <t>丹洲镇红路村获赠化肥</t>
  </si>
  <si>
    <t>捐赠化肥6吨</t>
  </si>
  <si>
    <t>丹洲镇红路村妇女插秧比赛活动奖品</t>
  </si>
  <si>
    <t>妇女插秧比赛活动奖品一批</t>
  </si>
  <si>
    <t>丹洲镇红路村六一儿童节慰问品</t>
  </si>
  <si>
    <t>捐赠六一儿童节慰问品一批</t>
  </si>
  <si>
    <t>丹洲镇红路村六一儿童节慰问品一批</t>
  </si>
  <si>
    <t>六一儿童节慰问品一批</t>
  </si>
  <si>
    <t>丹洲镇红路村学习强国奖品</t>
  </si>
  <si>
    <t>捐赠学习强国奖品一批</t>
  </si>
  <si>
    <t>三江县梅林乡梅林村蔬菜分拣场和冷链物流服务中心建设项目</t>
  </si>
  <si>
    <t>新建保险库一处75立方米，速冻库一座30立方米，分拣仓197平方米以及其他基础建设与办公建材。</t>
  </si>
  <si>
    <t>梅林村村民委员会</t>
  </si>
  <si>
    <t>用于经营的房屋</t>
  </si>
  <si>
    <t>三江县梅林乡梅林村新时代文明实践站项目</t>
  </si>
  <si>
    <t>新建一处新时代文明实践站50平方米，以及相关的配套实施。</t>
  </si>
  <si>
    <t>房屋</t>
  </si>
  <si>
    <t>三江县梅林乡梅林村新时代文化振兴书吧项目</t>
  </si>
  <si>
    <t>新建一处文化振兴书吧25平方米，以及相关的配套实施，部分书籍。</t>
  </si>
  <si>
    <t>同乐乡第二小学热水系统更换工程</t>
  </si>
  <si>
    <t>更换男女宿舍楼热水供应系统共2套</t>
  </si>
  <si>
    <t>同乐村村民委员会</t>
  </si>
  <si>
    <t>热水系统</t>
  </si>
  <si>
    <t>同乐村寨从屯寨门建设工程</t>
  </si>
  <si>
    <t>建设寨门一座，高9米、宽14米。</t>
  </si>
  <si>
    <t>寨门</t>
  </si>
  <si>
    <t>同乐村平溪屯体育文化设施提升工程</t>
  </si>
  <si>
    <t>改造水泥篮球场长33米宽19.2米、新建球场观众席</t>
  </si>
  <si>
    <t>同乐村同乐屯乌难到鸟坳农田水利灌溉工程</t>
  </si>
  <si>
    <t>安装1400米110#供水管</t>
  </si>
  <si>
    <t>小型农田水利设施</t>
  </si>
  <si>
    <t>同乐村新寨屯归昂农田水利设施建设工程</t>
  </si>
  <si>
    <t>修复拦水坝、新建拦水池、安装1471米供水管</t>
  </si>
  <si>
    <t>同乐村脱贫户节日慰问</t>
  </si>
  <si>
    <t>25户困难户节日慰问</t>
  </si>
  <si>
    <t>归东村葡萄酒加工厂房扩建项目</t>
  </si>
  <si>
    <t>葡萄酒厂扩建</t>
  </si>
  <si>
    <t>归东村村民委员会</t>
  </si>
  <si>
    <t>厂房</t>
  </si>
  <si>
    <t>归东村综合文化（休闲）项目</t>
  </si>
  <si>
    <t>新建休闲文化广场</t>
  </si>
  <si>
    <t>文化广场</t>
  </si>
  <si>
    <t>古宜镇马坪村稻田养螺示范基地、辣椒种植基地</t>
  </si>
  <si>
    <t>马坪村稻田养螺示范基地、辣椒种植基地</t>
  </si>
  <si>
    <t>马坪村村民委员会</t>
  </si>
  <si>
    <t>古宜镇马坪村杨家屯农田机耕路</t>
  </si>
  <si>
    <t>杨家屯农田机耕路</t>
  </si>
  <si>
    <t>机耕路</t>
  </si>
  <si>
    <t>古宜镇马坪村马坪屯通屯产业路</t>
  </si>
  <si>
    <t>马坪屯通屯产业路</t>
  </si>
  <si>
    <t>古宜镇马坪村马坪屯河堤</t>
  </si>
  <si>
    <t>马坪屯河堤</t>
  </si>
  <si>
    <t>河堤</t>
  </si>
  <si>
    <t>古宜镇马坪村马坪屯停车场配套党政文化宣传栏</t>
  </si>
  <si>
    <t>马坪屯停车场配套党政文化宣传栏</t>
  </si>
  <si>
    <t>文化宣传栏</t>
  </si>
  <si>
    <t>良口乡布糯村难背屯水井、布糯屯球场维修</t>
  </si>
  <si>
    <t>布糯村难背屯水井、布糯屯球场维修</t>
  </si>
  <si>
    <t>寨塘村村民委员会</t>
  </si>
  <si>
    <t>良口乡和里村村部维修、消防管网维修、垃圾清理设备购买</t>
  </si>
  <si>
    <t>和里村村部维修、消防管网维修、垃圾清理设备购买</t>
  </si>
  <si>
    <t>燕茶村村民委员会</t>
  </si>
  <si>
    <t>村部维修、消防管网维修、垃圾清理设备</t>
  </si>
  <si>
    <t>良口乡归斗村井亭新建</t>
  </si>
  <si>
    <t>归斗村井亭新建</t>
  </si>
  <si>
    <t>和里村村民委员会</t>
  </si>
  <si>
    <t>井亭</t>
  </si>
  <si>
    <t>填表说明：
1.原则上一个项目只填写一列
2.如项目不形成可固化资产，则第29列、第30列、第31列不需要填写</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</si>
</sst>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s>
  <fonts count="34">
    <font>
      <sz val="12"/>
      <name val="宋体"/>
      <charset val="134"/>
    </font>
    <font>
      <sz val="16"/>
      <name val="方正黑体_GBK"/>
      <charset val="134"/>
    </font>
    <font>
      <sz val="12"/>
      <name val="方正黑体_GBK"/>
      <charset val="134"/>
    </font>
    <font>
      <b/>
      <sz val="16"/>
      <name val="方正黑体_GBK"/>
      <charset val="134"/>
    </font>
    <font>
      <sz val="20"/>
      <name val="黑体"/>
      <charset val="134"/>
    </font>
    <font>
      <sz val="48"/>
      <name val="方正小标宋简体"/>
      <charset val="134"/>
    </font>
    <font>
      <sz val="12"/>
      <name val="方正小标宋简体"/>
      <charset val="134"/>
    </font>
    <font>
      <b/>
      <sz val="12"/>
      <name val="方正黑体_GBK"/>
      <charset val="134"/>
    </font>
    <font>
      <sz val="12"/>
      <name val="Courier New"/>
      <charset val="0"/>
    </font>
    <font>
      <sz val="12"/>
      <name val="宋体"/>
      <charset val="0"/>
    </font>
    <font>
      <sz val="12"/>
      <name val="Courier New"/>
      <charset val="134"/>
    </font>
    <font>
      <sz val="12"/>
      <name val="宋体"/>
      <charset val="134"/>
      <scheme val="minor"/>
    </font>
    <font>
      <sz val="16"/>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xf numFmtId="0" fontId="13" fillId="2" borderId="0" applyNumberFormat="0" applyBorder="0" applyAlignment="0" applyProtection="0">
      <alignment vertical="center"/>
    </xf>
    <xf numFmtId="0" fontId="14" fillId="3" borderId="2"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xf numFmtId="0" fontId="18" fillId="0" borderId="0" applyNumberFormat="0" applyFill="0" applyBorder="0" applyAlignment="0" applyProtection="0">
      <alignment vertical="center"/>
    </xf>
    <xf numFmtId="0" fontId="19" fillId="7" borderId="3" applyNumberFormat="0" applyFont="0" applyAlignment="0" applyProtection="0">
      <alignment vertical="center"/>
    </xf>
    <xf numFmtId="0" fontId="16"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6" fillId="9" borderId="0" applyNumberFormat="0" applyBorder="0" applyAlignment="0" applyProtection="0">
      <alignment vertical="center"/>
    </xf>
    <xf numFmtId="0" fontId="20" fillId="0" borderId="5" applyNumberFormat="0" applyFill="0" applyAlignment="0" applyProtection="0">
      <alignment vertical="center"/>
    </xf>
    <xf numFmtId="0" fontId="16" fillId="10" borderId="0" applyNumberFormat="0" applyBorder="0" applyAlignment="0" applyProtection="0">
      <alignment vertical="center"/>
    </xf>
    <xf numFmtId="0" fontId="26" fillId="11" borderId="6" applyNumberFormat="0" applyAlignment="0" applyProtection="0">
      <alignment vertical="center"/>
    </xf>
    <xf numFmtId="0" fontId="0" fillId="0" borderId="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3" fillId="0" borderId="0">
      <alignment vertical="center"/>
    </xf>
  </cellStyleXfs>
  <cellXfs count="48">
    <xf numFmtId="0" fontId="0" fillId="0" borderId="0" xfId="0"/>
    <xf numFmtId="0" fontId="0" fillId="0" borderId="0" xfId="0" applyFont="1"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wrapText="1"/>
    </xf>
    <xf numFmtId="0" fontId="1"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ont="1" applyFill="1"/>
    <xf numFmtId="0" fontId="0" fillId="0" borderId="0" xfId="0" applyFont="1" applyFill="1" applyAlignment="1">
      <alignment vertical="center" wrapText="1"/>
    </xf>
    <xf numFmtId="0" fontId="0" fillId="0" borderId="0" xfId="0" applyFont="1" applyFill="1" applyAlignment="1">
      <alignment horizontal="center" vertical="center"/>
    </xf>
    <xf numFmtId="0" fontId="4" fillId="0" borderId="0" xfId="0" applyFont="1" applyFill="1" applyAlignment="1">
      <alignment horizontal="center" vertical="center"/>
    </xf>
    <xf numFmtId="0" fontId="0" fillId="0" borderId="0" xfId="0" applyFont="1" applyFill="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1" fillId="0" borderId="0" xfId="0" applyFont="1" applyFill="1" applyAlignment="1">
      <alignment horizontal="lef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0" fillId="0" borderId="1" xfId="0" applyNumberFormat="1" applyFont="1" applyFill="1" applyBorder="1" applyAlignment="1">
      <alignmen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 fillId="0" borderId="0" xfId="0" applyFont="1" applyFill="1" applyBorder="1" applyAlignment="1">
      <alignment horizontal="left" vertical="center"/>
    </xf>
    <xf numFmtId="0" fontId="9"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10" fillId="0" borderId="1" xfId="0" applyFont="1" applyFill="1" applyBorder="1" applyAlignment="1">
      <alignment horizontal="center" vertical="center" shrinkToFit="1"/>
    </xf>
    <xf numFmtId="0" fontId="0" fillId="0" borderId="1" xfId="0" applyFont="1" applyFill="1" applyBorder="1" applyAlignment="1">
      <alignment horizontal="left" vertical="center"/>
    </xf>
    <xf numFmtId="0" fontId="11"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2" fillId="0" borderId="0" xfId="0" applyFont="1" applyFill="1" applyAlignment="1">
      <alignment horizontal="left" vertical="center" wrapText="1"/>
    </xf>
    <xf numFmtId="0" fontId="0" fillId="0" borderId="0" xfId="0" applyFont="1" applyFill="1" applyAlignment="1">
      <alignment horizontal="left" vertical="center" wrapText="1"/>
    </xf>
    <xf numFmtId="0" fontId="12" fillId="0" borderId="0" xfId="0" applyFont="1" applyFill="1" applyAlignment="1">
      <alignment horizontal="left" vertical="center"/>
    </xf>
    <xf numFmtId="0" fontId="12" fillId="0" borderId="0" xfId="0" applyFont="1" applyFill="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26"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s>
  <tableStyles count="0" defaultTableStyle="TableStyleMedium2" defaultPivotStyle="PivotStyleLight16"/>
  <colors>
    <mruColors>
      <color rgb="00B4C6E7"/>
      <color rgb="00FFFFFF"/>
      <color rgb="00FF0000"/>
      <color rgb="00808080"/>
      <color rgb="00FFFF00"/>
      <color rgb="0070AD47"/>
      <color rgb="00ED7D31"/>
      <color rgb="005B9BD5"/>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536"/>
  <sheetViews>
    <sheetView tabSelected="1" zoomScale="55" zoomScaleNormal="55" zoomScaleSheetLayoutView="60" workbookViewId="0">
      <pane xSplit="6" ySplit="8" topLeftCell="G9" activePane="bottomRight" state="frozen"/>
      <selection/>
      <selection pane="topRight"/>
      <selection pane="bottomLeft"/>
      <selection pane="bottomRight" activeCell="K470" sqref="K470"/>
    </sheetView>
  </sheetViews>
  <sheetFormatPr defaultColWidth="9" defaultRowHeight="14.25"/>
  <cols>
    <col min="1" max="1" width="7.35" style="1" customWidth="1"/>
    <col min="2" max="2" width="9" style="1" customWidth="1"/>
    <col min="3" max="4" width="11.6083333333333" style="7" customWidth="1"/>
    <col min="5" max="5" width="11.7916666666667" style="1" customWidth="1"/>
    <col min="6" max="6" width="64.2583333333333" style="1" customWidth="1"/>
    <col min="7" max="7" width="21.1333333333333" style="1" customWidth="1"/>
    <col min="8" max="8" width="41.0166666666667" style="1" customWidth="1"/>
    <col min="9" max="9" width="15.1833333333333" style="8" customWidth="1"/>
    <col min="10" max="10" width="8.96666666666667" style="8" customWidth="1"/>
    <col min="11" max="11" width="18.85" style="1" customWidth="1"/>
    <col min="12" max="12" width="6.24166666666667" style="1" customWidth="1"/>
    <col min="13" max="14" width="11.175" style="1" customWidth="1"/>
    <col min="15" max="15" width="6.31666666666667" style="1" customWidth="1"/>
    <col min="16" max="16" width="18.4" style="1" customWidth="1"/>
    <col min="17" max="17" width="15.175" style="1" customWidth="1"/>
    <col min="18" max="18" width="12.35" style="1" customWidth="1"/>
    <col min="19" max="19" width="15.9" style="1" customWidth="1"/>
    <col min="20" max="21" width="7.85833333333333" style="1" customWidth="1"/>
    <col min="22" max="22" width="10.1666666666667" style="1" customWidth="1"/>
    <col min="23" max="23" width="13.1833333333333" style="1" customWidth="1"/>
    <col min="24" max="24" width="10" style="1" customWidth="1"/>
    <col min="25" max="25" width="9" style="1"/>
    <col min="26" max="29" width="11.7833333333333" style="1" customWidth="1"/>
    <col min="30" max="30" width="6.78333333333333" style="8" customWidth="1"/>
    <col min="31" max="31" width="21.9083333333333" style="8" customWidth="1"/>
    <col min="32" max="32" width="6.78333333333333" style="8" customWidth="1"/>
    <col min="33" max="33" width="14.9916666666667" style="8" customWidth="1"/>
    <col min="34" max="34" width="12.9416666666667" style="8" customWidth="1"/>
    <col min="35" max="16384" width="9" style="1"/>
  </cols>
  <sheetData>
    <row r="1" s="1" customFormat="1" ht="26" customHeight="1" spans="1:34">
      <c r="A1" s="9" t="s">
        <v>0</v>
      </c>
      <c r="B1" s="9"/>
      <c r="C1" s="7"/>
      <c r="D1" s="7"/>
      <c r="G1" s="10"/>
      <c r="I1" s="8"/>
      <c r="J1" s="8"/>
      <c r="AD1" s="8"/>
      <c r="AE1" s="8"/>
      <c r="AF1" s="8"/>
      <c r="AG1" s="8"/>
      <c r="AH1" s="8"/>
    </row>
    <row r="2" s="1" customFormat="1" spans="1:34">
      <c r="A2" s="11" t="s">
        <v>1</v>
      </c>
      <c r="B2" s="11"/>
      <c r="C2" s="12"/>
      <c r="D2" s="12"/>
      <c r="E2" s="11"/>
      <c r="F2" s="13"/>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row>
    <row r="3" s="1" customFormat="1" ht="35" customHeight="1" spans="1:34">
      <c r="A3" s="11"/>
      <c r="B3" s="11"/>
      <c r="C3" s="12"/>
      <c r="D3" s="12"/>
      <c r="E3" s="11"/>
      <c r="F3" s="13"/>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2" customFormat="1" ht="35" customHeight="1" spans="1:34">
      <c r="A4" s="14" t="s">
        <v>2</v>
      </c>
      <c r="B4" s="14"/>
      <c r="C4" s="14"/>
      <c r="D4" s="14"/>
      <c r="E4" s="14"/>
      <c r="F4" s="14"/>
      <c r="G4" s="15"/>
      <c r="H4" s="15"/>
      <c r="I4" s="15"/>
      <c r="J4" s="30"/>
      <c r="K4" s="30"/>
      <c r="L4" s="30"/>
      <c r="M4" s="30"/>
      <c r="N4" s="30"/>
      <c r="O4" s="30"/>
      <c r="P4" s="15"/>
      <c r="Q4" s="15"/>
      <c r="R4" s="15"/>
      <c r="S4" s="15" t="s">
        <v>3</v>
      </c>
      <c r="T4" s="15"/>
      <c r="U4" s="15"/>
      <c r="V4" s="15"/>
      <c r="W4" s="15"/>
      <c r="X4" s="15"/>
      <c r="Y4" s="15"/>
      <c r="Z4" s="15"/>
      <c r="AA4" s="15"/>
      <c r="AB4" s="15"/>
      <c r="AC4" s="15"/>
      <c r="AD4" s="15"/>
      <c r="AE4" s="30" t="s">
        <v>4</v>
      </c>
      <c r="AF4" s="30"/>
      <c r="AG4" s="30"/>
      <c r="AH4" s="15"/>
    </row>
    <row r="5" s="3" customFormat="1" ht="19" customHeight="1" spans="1:34">
      <c r="A5" s="16" t="s">
        <v>5</v>
      </c>
      <c r="B5" s="16" t="s">
        <v>6</v>
      </c>
      <c r="C5" s="16" t="s">
        <v>7</v>
      </c>
      <c r="D5" s="16" t="s">
        <v>8</v>
      </c>
      <c r="E5" s="16" t="s">
        <v>9</v>
      </c>
      <c r="F5" s="16" t="s">
        <v>10</v>
      </c>
      <c r="G5" s="17" t="s">
        <v>11</v>
      </c>
      <c r="H5" s="16"/>
      <c r="I5" s="16"/>
      <c r="J5" s="16"/>
      <c r="K5" s="16"/>
      <c r="L5" s="16"/>
      <c r="M5" s="16"/>
      <c r="N5" s="16"/>
      <c r="O5" s="16" t="s">
        <v>12</v>
      </c>
      <c r="P5" s="16"/>
      <c r="Q5" s="16"/>
      <c r="R5" s="16"/>
      <c r="S5" s="16"/>
      <c r="T5" s="16"/>
      <c r="U5" s="16"/>
      <c r="V5" s="16"/>
      <c r="W5" s="16"/>
      <c r="X5" s="16"/>
      <c r="Y5" s="16"/>
      <c r="Z5" s="16"/>
      <c r="AA5" s="16"/>
      <c r="AB5" s="16"/>
      <c r="AC5" s="16"/>
      <c r="AD5" s="16" t="s">
        <v>13</v>
      </c>
      <c r="AE5" s="16" t="s">
        <v>14</v>
      </c>
      <c r="AF5" s="16" t="s">
        <v>15</v>
      </c>
      <c r="AG5" s="16"/>
      <c r="AH5" s="16" t="s">
        <v>16</v>
      </c>
    </row>
    <row r="6" s="3" customFormat="1" ht="24" customHeight="1" spans="1:34">
      <c r="A6" s="16"/>
      <c r="B6" s="16"/>
      <c r="C6" s="16"/>
      <c r="D6" s="16"/>
      <c r="E6" s="16"/>
      <c r="F6" s="16"/>
      <c r="G6" s="17" t="s">
        <v>17</v>
      </c>
      <c r="H6" s="16" t="s">
        <v>18</v>
      </c>
      <c r="I6" s="16" t="s">
        <v>19</v>
      </c>
      <c r="J6" s="16"/>
      <c r="K6" s="16" t="s">
        <v>20</v>
      </c>
      <c r="L6" s="16" t="s">
        <v>21</v>
      </c>
      <c r="M6" s="16" t="s">
        <v>22</v>
      </c>
      <c r="N6" s="16" t="s">
        <v>23</v>
      </c>
      <c r="O6" s="16" t="s">
        <v>24</v>
      </c>
      <c r="P6" s="16" t="s">
        <v>25</v>
      </c>
      <c r="Q6" s="16"/>
      <c r="R6" s="16"/>
      <c r="S6" s="16"/>
      <c r="T6" s="16"/>
      <c r="U6" s="16"/>
      <c r="V6" s="16"/>
      <c r="W6" s="16"/>
      <c r="X6" s="16"/>
      <c r="Y6" s="16"/>
      <c r="Z6" s="16" t="s">
        <v>26</v>
      </c>
      <c r="AA6" s="16"/>
      <c r="AB6" s="16"/>
      <c r="AC6" s="16"/>
      <c r="AD6" s="16"/>
      <c r="AE6" s="16"/>
      <c r="AF6" s="16"/>
      <c r="AG6" s="16"/>
      <c r="AH6" s="16"/>
    </row>
    <row r="7" s="3" customFormat="1" ht="62" customHeight="1" spans="1:34">
      <c r="A7" s="16"/>
      <c r="B7" s="16"/>
      <c r="C7" s="16"/>
      <c r="D7" s="16"/>
      <c r="E7" s="16"/>
      <c r="F7" s="16"/>
      <c r="G7" s="17"/>
      <c r="H7" s="16"/>
      <c r="I7" s="16" t="s">
        <v>27</v>
      </c>
      <c r="J7" s="16" t="s">
        <v>28</v>
      </c>
      <c r="K7" s="16"/>
      <c r="L7" s="16"/>
      <c r="M7" s="16"/>
      <c r="N7" s="16"/>
      <c r="O7" s="16"/>
      <c r="P7" s="16" t="s">
        <v>29</v>
      </c>
      <c r="Q7" s="16" t="s">
        <v>30</v>
      </c>
      <c r="R7" s="16" t="s">
        <v>31</v>
      </c>
      <c r="S7" s="16" t="s">
        <v>32</v>
      </c>
      <c r="T7" s="16" t="s">
        <v>33</v>
      </c>
      <c r="U7" s="16" t="s">
        <v>34</v>
      </c>
      <c r="V7" s="16" t="s">
        <v>35</v>
      </c>
      <c r="W7" s="16" t="s">
        <v>36</v>
      </c>
      <c r="X7" s="16" t="s">
        <v>37</v>
      </c>
      <c r="Y7" s="16" t="s">
        <v>38</v>
      </c>
      <c r="Z7" s="16" t="s">
        <v>39</v>
      </c>
      <c r="AA7" s="16" t="s">
        <v>40</v>
      </c>
      <c r="AB7" s="16" t="s">
        <v>41</v>
      </c>
      <c r="AC7" s="16" t="s">
        <v>42</v>
      </c>
      <c r="AD7" s="16"/>
      <c r="AE7" s="16"/>
      <c r="AF7" s="16" t="s">
        <v>43</v>
      </c>
      <c r="AG7" s="16" t="s">
        <v>44</v>
      </c>
      <c r="AH7" s="16"/>
    </row>
    <row r="8" s="4" customFormat="1" ht="19" customHeight="1" spans="1:16382">
      <c r="A8" s="18">
        <v>1</v>
      </c>
      <c r="B8" s="18">
        <v>2</v>
      </c>
      <c r="C8" s="19">
        <v>3</v>
      </c>
      <c r="D8" s="19"/>
      <c r="E8" s="18">
        <v>4</v>
      </c>
      <c r="F8" s="17"/>
      <c r="G8" s="18">
        <v>6</v>
      </c>
      <c r="H8" s="18">
        <v>7</v>
      </c>
      <c r="I8" s="18">
        <v>8</v>
      </c>
      <c r="J8" s="18">
        <v>9</v>
      </c>
      <c r="K8" s="18">
        <v>10</v>
      </c>
      <c r="L8" s="18">
        <v>11</v>
      </c>
      <c r="M8" s="18">
        <v>12</v>
      </c>
      <c r="N8" s="18"/>
      <c r="O8" s="18">
        <v>13</v>
      </c>
      <c r="P8" s="18">
        <v>14</v>
      </c>
      <c r="Q8" s="18">
        <v>15</v>
      </c>
      <c r="R8" s="18">
        <v>16</v>
      </c>
      <c r="S8" s="18">
        <v>17</v>
      </c>
      <c r="T8" s="18">
        <v>18</v>
      </c>
      <c r="U8" s="18">
        <v>19</v>
      </c>
      <c r="V8" s="18">
        <v>20</v>
      </c>
      <c r="W8" s="18">
        <v>21</v>
      </c>
      <c r="X8" s="18">
        <v>22</v>
      </c>
      <c r="Y8" s="18">
        <v>23</v>
      </c>
      <c r="Z8" s="18">
        <v>24</v>
      </c>
      <c r="AA8" s="18">
        <v>25</v>
      </c>
      <c r="AB8" s="18">
        <v>26</v>
      </c>
      <c r="AC8" s="18">
        <v>27</v>
      </c>
      <c r="AD8" s="18">
        <v>28</v>
      </c>
      <c r="AE8" s="18">
        <v>29</v>
      </c>
      <c r="AF8" s="18">
        <v>30</v>
      </c>
      <c r="AG8" s="18">
        <v>31</v>
      </c>
      <c r="AH8" s="18">
        <v>33</v>
      </c>
      <c r="XFB8" s="4">
        <f>SUM(A8:XFA8)</f>
        <v>524</v>
      </c>
    </row>
    <row r="9" s="5" customFormat="1" ht="23" customHeight="1" spans="1:34">
      <c r="A9" s="20"/>
      <c r="B9" s="20"/>
      <c r="C9" s="21"/>
      <c r="D9" s="21"/>
      <c r="E9" s="20"/>
      <c r="F9" s="22" t="s">
        <v>45</v>
      </c>
      <c r="G9" s="20"/>
      <c r="H9" s="20"/>
      <c r="I9" s="20"/>
      <c r="J9" s="20"/>
      <c r="K9" s="20"/>
      <c r="L9" s="20"/>
      <c r="M9" s="20"/>
      <c r="N9" s="20"/>
      <c r="O9" s="20"/>
      <c r="P9" s="22">
        <f>SUM(P10:P530)</f>
        <v>107714.3735</v>
      </c>
      <c r="Q9" s="22">
        <f t="shared" ref="Q9:AC9" si="0">SUM(Q10:Q530)</f>
        <v>84710.9348000001</v>
      </c>
      <c r="R9" s="22">
        <f t="shared" si="0"/>
        <v>1782</v>
      </c>
      <c r="S9" s="22">
        <f t="shared" si="0"/>
        <v>10383.6908</v>
      </c>
      <c r="T9" s="22">
        <f t="shared" si="0"/>
        <v>2200</v>
      </c>
      <c r="U9" s="22"/>
      <c r="V9" s="22"/>
      <c r="W9" s="22">
        <f t="shared" si="0"/>
        <v>637.7479</v>
      </c>
      <c r="X9" s="22"/>
      <c r="Y9" s="22">
        <f t="shared" si="0"/>
        <v>8000</v>
      </c>
      <c r="Z9" s="22">
        <f t="shared" si="0"/>
        <v>42405.8953</v>
      </c>
      <c r="AA9" s="22">
        <f t="shared" si="0"/>
        <v>32479.8444</v>
      </c>
      <c r="AB9" s="22">
        <f t="shared" si="0"/>
        <v>21262.5294</v>
      </c>
      <c r="AC9" s="22">
        <f t="shared" si="0"/>
        <v>11566.1044</v>
      </c>
      <c r="AD9" s="20"/>
      <c r="AE9" s="20"/>
      <c r="AF9" s="20"/>
      <c r="AG9" s="20"/>
      <c r="AH9" s="20"/>
    </row>
    <row r="10" s="1" customFormat="1" ht="77" customHeight="1" spans="1:34">
      <c r="A10" s="23">
        <v>1</v>
      </c>
      <c r="B10" s="23" t="s">
        <v>46</v>
      </c>
      <c r="C10" s="23" t="s">
        <v>47</v>
      </c>
      <c r="D10" s="23" t="s">
        <v>48</v>
      </c>
      <c r="E10" s="23" t="s">
        <v>49</v>
      </c>
      <c r="F10" s="24" t="s">
        <v>50</v>
      </c>
      <c r="G10" s="25" t="s">
        <v>51</v>
      </c>
      <c r="H10" s="26" t="s">
        <v>52</v>
      </c>
      <c r="I10" s="23" t="s">
        <v>53</v>
      </c>
      <c r="J10" s="23" t="s">
        <v>54</v>
      </c>
      <c r="K10" s="27" t="s">
        <v>55</v>
      </c>
      <c r="L10" s="25">
        <v>2021</v>
      </c>
      <c r="M10" s="25" t="s">
        <v>56</v>
      </c>
      <c r="N10" s="25" t="s">
        <v>57</v>
      </c>
      <c r="O10" s="23">
        <v>2021</v>
      </c>
      <c r="P10" s="31">
        <f t="shared" ref="P10:P15" si="1">SUM(Q10:Y10)</f>
        <v>1335.8626</v>
      </c>
      <c r="Q10" s="23">
        <v>1335.8626</v>
      </c>
      <c r="R10" s="23"/>
      <c r="S10" s="23"/>
      <c r="T10" s="23"/>
      <c r="U10" s="23"/>
      <c r="V10" s="23"/>
      <c r="W10" s="23"/>
      <c r="X10" s="23"/>
      <c r="Y10" s="23"/>
      <c r="Z10" s="23">
        <v>801.5</v>
      </c>
      <c r="AA10" s="23"/>
      <c r="AB10" s="23"/>
      <c r="AC10" s="23">
        <v>534.3626</v>
      </c>
      <c r="AD10" s="23" t="s">
        <v>58</v>
      </c>
      <c r="AE10" s="23" t="s">
        <v>59</v>
      </c>
      <c r="AF10" s="23" t="s">
        <v>60</v>
      </c>
      <c r="AG10" s="23" t="s">
        <v>61</v>
      </c>
      <c r="AH10" s="33" t="s">
        <v>62</v>
      </c>
    </row>
    <row r="11" s="1" customFormat="1" ht="57" spans="1:34">
      <c r="A11" s="23">
        <v>2</v>
      </c>
      <c r="B11" s="23" t="s">
        <v>46</v>
      </c>
      <c r="C11" s="23" t="s">
        <v>47</v>
      </c>
      <c r="D11" s="27" t="s">
        <v>63</v>
      </c>
      <c r="E11" s="27" t="s">
        <v>64</v>
      </c>
      <c r="F11" s="28" t="s">
        <v>65</v>
      </c>
      <c r="G11" s="25" t="s">
        <v>66</v>
      </c>
      <c r="H11" s="26" t="s">
        <v>67</v>
      </c>
      <c r="I11" s="23" t="s">
        <v>68</v>
      </c>
      <c r="J11" s="23" t="s">
        <v>69</v>
      </c>
      <c r="K11" s="27" t="s">
        <v>70</v>
      </c>
      <c r="L11" s="32" t="s">
        <v>71</v>
      </c>
      <c r="M11" s="25" t="s">
        <v>72</v>
      </c>
      <c r="N11" s="29" t="s">
        <v>73</v>
      </c>
      <c r="O11" s="32" t="s">
        <v>74</v>
      </c>
      <c r="P11" s="31">
        <f t="shared" si="1"/>
        <v>22152.7791</v>
      </c>
      <c r="Q11" s="23">
        <v>16134.7791</v>
      </c>
      <c r="R11" s="23"/>
      <c r="S11" s="23">
        <v>3818</v>
      </c>
      <c r="T11" s="23">
        <v>2200</v>
      </c>
      <c r="U11" s="23"/>
      <c r="V11" s="23"/>
      <c r="W11" s="23"/>
      <c r="X11" s="23"/>
      <c r="Y11" s="23"/>
      <c r="Z11" s="23">
        <v>10151.3839</v>
      </c>
      <c r="AA11" s="23">
        <v>11786.4013</v>
      </c>
      <c r="AB11" s="23">
        <v>210</v>
      </c>
      <c r="AC11" s="23">
        <v>4.9939</v>
      </c>
      <c r="AD11" s="23" t="s">
        <v>58</v>
      </c>
      <c r="AE11" s="23" t="s">
        <v>75</v>
      </c>
      <c r="AF11" s="23" t="s">
        <v>58</v>
      </c>
      <c r="AG11" s="23" t="s">
        <v>61</v>
      </c>
      <c r="AH11" s="23" t="s">
        <v>76</v>
      </c>
    </row>
    <row r="12" s="1" customFormat="1" ht="49" customHeight="1" spans="1:34">
      <c r="A12" s="23">
        <v>3</v>
      </c>
      <c r="B12" s="23" t="s">
        <v>46</v>
      </c>
      <c r="C12" s="23" t="s">
        <v>47</v>
      </c>
      <c r="D12" s="23" t="s">
        <v>48</v>
      </c>
      <c r="E12" s="23" t="s">
        <v>49</v>
      </c>
      <c r="F12" s="24" t="s">
        <v>77</v>
      </c>
      <c r="G12" s="29" t="s">
        <v>78</v>
      </c>
      <c r="H12" s="26" t="s">
        <v>79</v>
      </c>
      <c r="I12" s="23" t="s">
        <v>68</v>
      </c>
      <c r="J12" s="23" t="s">
        <v>69</v>
      </c>
      <c r="K12" s="27" t="s">
        <v>55</v>
      </c>
      <c r="L12" s="32" t="s">
        <v>71</v>
      </c>
      <c r="M12" s="25" t="s">
        <v>80</v>
      </c>
      <c r="N12" s="29" t="s">
        <v>73</v>
      </c>
      <c r="O12" s="32" t="s">
        <v>74</v>
      </c>
      <c r="P12" s="31">
        <f t="shared" si="1"/>
        <v>11670.7246</v>
      </c>
      <c r="Q12" s="23">
        <v>11670.7246</v>
      </c>
      <c r="R12" s="23"/>
      <c r="S12" s="23"/>
      <c r="T12" s="23"/>
      <c r="U12" s="23"/>
      <c r="V12" s="23"/>
      <c r="W12" s="23"/>
      <c r="X12" s="23"/>
      <c r="Y12" s="23"/>
      <c r="Z12" s="23">
        <v>6155.0924</v>
      </c>
      <c r="AA12" s="23">
        <v>62.8422</v>
      </c>
      <c r="AB12" s="23">
        <v>5452.79</v>
      </c>
      <c r="AC12" s="23"/>
      <c r="AD12" s="23" t="s">
        <v>58</v>
      </c>
      <c r="AE12" s="23" t="s">
        <v>81</v>
      </c>
      <c r="AF12" s="23" t="s">
        <v>60</v>
      </c>
      <c r="AG12" s="23" t="s">
        <v>61</v>
      </c>
      <c r="AH12" s="23" t="s">
        <v>82</v>
      </c>
    </row>
    <row r="13" s="1" customFormat="1" ht="50" customHeight="1" spans="1:34">
      <c r="A13" s="23">
        <v>4</v>
      </c>
      <c r="B13" s="23" t="s">
        <v>46</v>
      </c>
      <c r="C13" s="23" t="s">
        <v>47</v>
      </c>
      <c r="D13" s="23" t="s">
        <v>48</v>
      </c>
      <c r="E13" s="23" t="s">
        <v>49</v>
      </c>
      <c r="F13" s="24" t="s">
        <v>83</v>
      </c>
      <c r="G13" s="25" t="s">
        <v>84</v>
      </c>
      <c r="H13" s="26" t="s">
        <v>85</v>
      </c>
      <c r="I13" s="23" t="s">
        <v>86</v>
      </c>
      <c r="J13" s="23" t="s">
        <v>87</v>
      </c>
      <c r="K13" s="27" t="s">
        <v>88</v>
      </c>
      <c r="L13" s="25">
        <v>2021</v>
      </c>
      <c r="M13" s="25" t="s">
        <v>89</v>
      </c>
      <c r="N13" s="25" t="s">
        <v>90</v>
      </c>
      <c r="O13" s="23">
        <v>2021</v>
      </c>
      <c r="P13" s="31">
        <f t="shared" si="1"/>
        <v>640.2485</v>
      </c>
      <c r="Q13" s="23"/>
      <c r="R13" s="23"/>
      <c r="S13" s="23">
        <v>640.2485</v>
      </c>
      <c r="T13" s="23"/>
      <c r="U13" s="23"/>
      <c r="V13" s="23"/>
      <c r="W13" s="23"/>
      <c r="X13" s="23"/>
      <c r="Y13" s="23"/>
      <c r="Z13" s="23"/>
      <c r="AA13" s="23">
        <v>640.2485</v>
      </c>
      <c r="AB13" s="23"/>
      <c r="AC13" s="23"/>
      <c r="AD13" s="23" t="s">
        <v>58</v>
      </c>
      <c r="AE13" s="23" t="s">
        <v>91</v>
      </c>
      <c r="AF13" s="23" t="s">
        <v>58</v>
      </c>
      <c r="AG13" s="23" t="s">
        <v>61</v>
      </c>
      <c r="AH13" s="23"/>
    </row>
    <row r="14" s="1" customFormat="1" ht="41" customHeight="1" spans="1:34">
      <c r="A14" s="23">
        <v>5</v>
      </c>
      <c r="B14" s="23" t="s">
        <v>46</v>
      </c>
      <c r="C14" s="23" t="s">
        <v>47</v>
      </c>
      <c r="D14" s="23" t="s">
        <v>48</v>
      </c>
      <c r="E14" s="23" t="s">
        <v>49</v>
      </c>
      <c r="F14" s="24" t="s">
        <v>92</v>
      </c>
      <c r="G14" s="25" t="s">
        <v>93</v>
      </c>
      <c r="H14" s="26" t="s">
        <v>94</v>
      </c>
      <c r="I14" s="23" t="s">
        <v>95</v>
      </c>
      <c r="J14" s="23" t="s">
        <v>96</v>
      </c>
      <c r="K14" s="27" t="s">
        <v>55</v>
      </c>
      <c r="L14" s="25">
        <v>2021</v>
      </c>
      <c r="M14" s="25" t="s">
        <v>97</v>
      </c>
      <c r="N14" s="25" t="s">
        <v>98</v>
      </c>
      <c r="O14" s="23">
        <v>2021</v>
      </c>
      <c r="P14" s="31">
        <f t="shared" si="1"/>
        <v>219.1444</v>
      </c>
      <c r="Q14" s="23"/>
      <c r="R14" s="23"/>
      <c r="S14" s="23">
        <v>219.1444</v>
      </c>
      <c r="T14" s="23"/>
      <c r="U14" s="23"/>
      <c r="V14" s="23"/>
      <c r="W14" s="23"/>
      <c r="X14" s="23"/>
      <c r="Y14" s="23"/>
      <c r="Z14" s="23"/>
      <c r="AA14" s="23">
        <f>S14</f>
        <v>219.1444</v>
      </c>
      <c r="AB14" s="23"/>
      <c r="AC14" s="23"/>
      <c r="AD14" s="23" t="s">
        <v>58</v>
      </c>
      <c r="AE14" s="23" t="s">
        <v>59</v>
      </c>
      <c r="AF14" s="23" t="s">
        <v>58</v>
      </c>
      <c r="AG14" s="23" t="s">
        <v>61</v>
      </c>
      <c r="AH14" s="23"/>
    </row>
    <row r="15" s="1" customFormat="1" ht="48" customHeight="1" spans="1:34">
      <c r="A15" s="23">
        <v>6</v>
      </c>
      <c r="B15" s="23" t="s">
        <v>46</v>
      </c>
      <c r="C15" s="23" t="s">
        <v>47</v>
      </c>
      <c r="D15" s="23" t="s">
        <v>48</v>
      </c>
      <c r="E15" s="23" t="s">
        <v>49</v>
      </c>
      <c r="F15" s="24" t="s">
        <v>99</v>
      </c>
      <c r="G15" s="25" t="s">
        <v>93</v>
      </c>
      <c r="H15" s="26" t="s">
        <v>100</v>
      </c>
      <c r="I15" s="23" t="s">
        <v>95</v>
      </c>
      <c r="J15" s="23" t="s">
        <v>96</v>
      </c>
      <c r="K15" s="27" t="s">
        <v>55</v>
      </c>
      <c r="L15" s="32" t="s">
        <v>101</v>
      </c>
      <c r="M15" s="25" t="s">
        <v>97</v>
      </c>
      <c r="N15" s="25" t="s">
        <v>98</v>
      </c>
      <c r="O15" s="32" t="s">
        <v>102</v>
      </c>
      <c r="P15" s="31">
        <f t="shared" si="1"/>
        <v>319.5532</v>
      </c>
      <c r="Q15" s="23"/>
      <c r="R15" s="23"/>
      <c r="S15" s="23">
        <v>319.5532</v>
      </c>
      <c r="T15" s="23"/>
      <c r="U15" s="23"/>
      <c r="V15" s="23"/>
      <c r="W15" s="23"/>
      <c r="X15" s="23"/>
      <c r="Y15" s="23"/>
      <c r="Z15" s="23"/>
      <c r="AA15" s="23">
        <f>S15</f>
        <v>319.5532</v>
      </c>
      <c r="AB15" s="23"/>
      <c r="AC15" s="23"/>
      <c r="AD15" s="23" t="s">
        <v>60</v>
      </c>
      <c r="AE15" s="23" t="s">
        <v>103</v>
      </c>
      <c r="AF15" s="23" t="s">
        <v>60</v>
      </c>
      <c r="AG15" s="23" t="s">
        <v>104</v>
      </c>
      <c r="AH15" s="23"/>
    </row>
    <row r="16" s="1" customFormat="1" ht="53" customHeight="1" spans="1:34">
      <c r="A16" s="23">
        <v>7</v>
      </c>
      <c r="B16" s="23" t="s">
        <v>46</v>
      </c>
      <c r="C16" s="23" t="s">
        <v>47</v>
      </c>
      <c r="D16" s="23" t="s">
        <v>48</v>
      </c>
      <c r="E16" s="23" t="s">
        <v>49</v>
      </c>
      <c r="F16" s="24" t="s">
        <v>105</v>
      </c>
      <c r="G16" s="25" t="s">
        <v>106</v>
      </c>
      <c r="H16" s="26" t="s">
        <v>107</v>
      </c>
      <c r="I16" s="23" t="s">
        <v>53</v>
      </c>
      <c r="J16" s="23" t="s">
        <v>108</v>
      </c>
      <c r="K16" s="27" t="s">
        <v>55</v>
      </c>
      <c r="L16" s="25">
        <v>2021</v>
      </c>
      <c r="M16" s="25">
        <v>20210824</v>
      </c>
      <c r="N16" s="25">
        <v>20220114</v>
      </c>
      <c r="O16" s="23">
        <v>2021</v>
      </c>
      <c r="P16" s="31">
        <f t="shared" ref="P16:P27" si="2">SUM(Q16:Y16)</f>
        <v>156.0517</v>
      </c>
      <c r="Q16" s="23"/>
      <c r="R16" s="23"/>
      <c r="S16" s="23">
        <v>156.0517</v>
      </c>
      <c r="T16" s="23"/>
      <c r="U16" s="23"/>
      <c r="V16" s="23"/>
      <c r="W16" s="23"/>
      <c r="X16" s="23"/>
      <c r="Y16" s="23"/>
      <c r="Z16" s="23"/>
      <c r="AA16" s="23">
        <v>156.0517</v>
      </c>
      <c r="AB16" s="23"/>
      <c r="AC16" s="23"/>
      <c r="AD16" s="23" t="s">
        <v>58</v>
      </c>
      <c r="AE16" s="23" t="s">
        <v>91</v>
      </c>
      <c r="AF16" s="23" t="s">
        <v>58</v>
      </c>
      <c r="AG16" s="23" t="s">
        <v>61</v>
      </c>
      <c r="AH16" s="23"/>
    </row>
    <row r="17" s="6" customFormat="1" ht="42" customHeight="1" spans="1:34">
      <c r="A17" s="23">
        <v>8</v>
      </c>
      <c r="B17" s="23" t="s">
        <v>46</v>
      </c>
      <c r="C17" s="23" t="s">
        <v>47</v>
      </c>
      <c r="D17" s="23" t="s">
        <v>48</v>
      </c>
      <c r="E17" s="23" t="s">
        <v>49</v>
      </c>
      <c r="F17" s="24" t="s">
        <v>109</v>
      </c>
      <c r="G17" s="25" t="s">
        <v>110</v>
      </c>
      <c r="H17" s="26" t="s">
        <v>111</v>
      </c>
      <c r="I17" s="23" t="s">
        <v>112</v>
      </c>
      <c r="J17" s="23" t="s">
        <v>113</v>
      </c>
      <c r="K17" s="27" t="s">
        <v>55</v>
      </c>
      <c r="L17" s="25">
        <v>2021</v>
      </c>
      <c r="M17" s="25" t="s">
        <v>114</v>
      </c>
      <c r="N17" s="25" t="s">
        <v>115</v>
      </c>
      <c r="O17" s="23">
        <v>2021</v>
      </c>
      <c r="P17" s="31">
        <f t="shared" si="2"/>
        <v>156.2247</v>
      </c>
      <c r="Q17" s="34">
        <v>156.2247</v>
      </c>
      <c r="R17" s="23"/>
      <c r="S17" s="23"/>
      <c r="T17" s="23"/>
      <c r="U17" s="23"/>
      <c r="V17" s="23"/>
      <c r="W17" s="23"/>
      <c r="X17" s="23"/>
      <c r="Y17" s="23"/>
      <c r="Z17" s="23"/>
      <c r="AA17" s="23">
        <v>93.8</v>
      </c>
      <c r="AB17" s="23">
        <v>62.4247</v>
      </c>
      <c r="AC17" s="23"/>
      <c r="AD17" s="23" t="s">
        <v>58</v>
      </c>
      <c r="AE17" s="23" t="s">
        <v>116</v>
      </c>
      <c r="AF17" s="23" t="s">
        <v>58</v>
      </c>
      <c r="AG17" s="23" t="s">
        <v>117</v>
      </c>
      <c r="AH17" s="23"/>
    </row>
    <row r="18" s="1" customFormat="1" ht="42.75" spans="1:34">
      <c r="A18" s="23">
        <v>9</v>
      </c>
      <c r="B18" s="23" t="s">
        <v>46</v>
      </c>
      <c r="C18" s="23" t="s">
        <v>47</v>
      </c>
      <c r="D18" s="23" t="s">
        <v>48</v>
      </c>
      <c r="E18" s="27" t="s">
        <v>118</v>
      </c>
      <c r="F18" s="28" t="s">
        <v>119</v>
      </c>
      <c r="G18" s="25" t="s">
        <v>120</v>
      </c>
      <c r="H18" s="26" t="s">
        <v>121</v>
      </c>
      <c r="I18" s="23" t="s">
        <v>122</v>
      </c>
      <c r="J18" s="23" t="s">
        <v>123</v>
      </c>
      <c r="K18" s="27" t="s">
        <v>88</v>
      </c>
      <c r="L18" s="25">
        <v>2021</v>
      </c>
      <c r="M18" s="25" t="s">
        <v>124</v>
      </c>
      <c r="N18" s="25" t="s">
        <v>125</v>
      </c>
      <c r="O18" s="23">
        <v>2021</v>
      </c>
      <c r="P18" s="31">
        <f t="shared" si="2"/>
        <v>200</v>
      </c>
      <c r="Q18" s="23"/>
      <c r="R18" s="23"/>
      <c r="S18" s="23">
        <v>200</v>
      </c>
      <c r="T18" s="23"/>
      <c r="U18" s="23"/>
      <c r="V18" s="23"/>
      <c r="W18" s="23"/>
      <c r="X18" s="23"/>
      <c r="Y18" s="23"/>
      <c r="Z18" s="23"/>
      <c r="AA18" s="23">
        <v>200</v>
      </c>
      <c r="AB18" s="23"/>
      <c r="AC18" s="23"/>
      <c r="AD18" s="23" t="s">
        <v>58</v>
      </c>
      <c r="AE18" s="23" t="s">
        <v>91</v>
      </c>
      <c r="AF18" s="23" t="s">
        <v>58</v>
      </c>
      <c r="AG18" s="23" t="s">
        <v>61</v>
      </c>
      <c r="AH18" s="23"/>
    </row>
    <row r="19" s="6" customFormat="1" ht="44" customHeight="1" spans="1:34">
      <c r="A19" s="23">
        <v>10</v>
      </c>
      <c r="B19" s="23" t="s">
        <v>46</v>
      </c>
      <c r="C19" s="23" t="s">
        <v>47</v>
      </c>
      <c r="D19" s="23" t="s">
        <v>48</v>
      </c>
      <c r="E19" s="23" t="s">
        <v>49</v>
      </c>
      <c r="F19" s="24" t="s">
        <v>126</v>
      </c>
      <c r="G19" s="25" t="s">
        <v>127</v>
      </c>
      <c r="H19" s="26" t="s">
        <v>128</v>
      </c>
      <c r="I19" s="23" t="s">
        <v>129</v>
      </c>
      <c r="J19" s="23" t="s">
        <v>130</v>
      </c>
      <c r="K19" s="27" t="s">
        <v>55</v>
      </c>
      <c r="L19" s="25">
        <v>2021</v>
      </c>
      <c r="M19" s="25" t="s">
        <v>131</v>
      </c>
      <c r="N19" s="25">
        <v>20220124</v>
      </c>
      <c r="O19" s="23">
        <v>2021</v>
      </c>
      <c r="P19" s="31">
        <f t="shared" si="2"/>
        <v>98.709</v>
      </c>
      <c r="Q19" s="23">
        <v>98.709</v>
      </c>
      <c r="R19" s="23"/>
      <c r="S19" s="23"/>
      <c r="T19" s="23"/>
      <c r="U19" s="23"/>
      <c r="V19" s="23"/>
      <c r="W19" s="23"/>
      <c r="X19" s="23"/>
      <c r="Y19" s="23"/>
      <c r="Z19" s="23"/>
      <c r="AA19" s="23"/>
      <c r="AB19" s="23">
        <v>98.709</v>
      </c>
      <c r="AC19" s="23"/>
      <c r="AD19" s="23" t="s">
        <v>58</v>
      </c>
      <c r="AE19" s="23" t="s">
        <v>132</v>
      </c>
      <c r="AF19" s="23" t="s">
        <v>58</v>
      </c>
      <c r="AG19" s="23" t="s">
        <v>117</v>
      </c>
      <c r="AH19" s="23"/>
    </row>
    <row r="20" s="1" customFormat="1" ht="48" customHeight="1" spans="1:34">
      <c r="A20" s="23">
        <v>11</v>
      </c>
      <c r="B20" s="23" t="s">
        <v>46</v>
      </c>
      <c r="C20" s="23" t="s">
        <v>47</v>
      </c>
      <c r="D20" s="23" t="s">
        <v>133</v>
      </c>
      <c r="E20" s="27" t="s">
        <v>134</v>
      </c>
      <c r="F20" s="24" t="s">
        <v>135</v>
      </c>
      <c r="G20" s="25" t="s">
        <v>136</v>
      </c>
      <c r="H20" s="26" t="s">
        <v>137</v>
      </c>
      <c r="I20" s="23" t="s">
        <v>95</v>
      </c>
      <c r="J20" s="23" t="s">
        <v>138</v>
      </c>
      <c r="K20" s="27" t="s">
        <v>88</v>
      </c>
      <c r="L20" s="25">
        <v>2021</v>
      </c>
      <c r="M20" s="25" t="s">
        <v>139</v>
      </c>
      <c r="N20" s="25" t="s">
        <v>140</v>
      </c>
      <c r="O20" s="23">
        <v>2021</v>
      </c>
      <c r="P20" s="31">
        <f t="shared" si="2"/>
        <v>475.0511</v>
      </c>
      <c r="Q20" s="23"/>
      <c r="R20" s="23"/>
      <c r="S20" s="23">
        <v>475.0511</v>
      </c>
      <c r="T20" s="23"/>
      <c r="U20" s="23"/>
      <c r="V20" s="23"/>
      <c r="W20" s="23"/>
      <c r="X20" s="23"/>
      <c r="Y20" s="23"/>
      <c r="Z20" s="23"/>
      <c r="AA20" s="23">
        <v>475.0511</v>
      </c>
      <c r="AB20" s="23"/>
      <c r="AC20" s="23"/>
      <c r="AD20" s="23" t="s">
        <v>58</v>
      </c>
      <c r="AE20" s="23" t="s">
        <v>141</v>
      </c>
      <c r="AF20" s="23" t="s">
        <v>58</v>
      </c>
      <c r="AG20" s="23" t="s">
        <v>61</v>
      </c>
      <c r="AH20" s="23"/>
    </row>
    <row r="21" s="1" customFormat="1" ht="15.75" spans="1:34">
      <c r="A21" s="23">
        <v>12</v>
      </c>
      <c r="B21" s="23" t="s">
        <v>46</v>
      </c>
      <c r="C21" s="23" t="s">
        <v>47</v>
      </c>
      <c r="D21" s="23" t="s">
        <v>48</v>
      </c>
      <c r="E21" s="23" t="s">
        <v>49</v>
      </c>
      <c r="F21" s="24" t="s">
        <v>142</v>
      </c>
      <c r="G21" s="29" t="s">
        <v>143</v>
      </c>
      <c r="H21" s="26" t="s">
        <v>144</v>
      </c>
      <c r="I21" s="23" t="s">
        <v>145</v>
      </c>
      <c r="J21" s="29"/>
      <c r="K21" s="23" t="s">
        <v>146</v>
      </c>
      <c r="L21" s="23">
        <v>2022</v>
      </c>
      <c r="M21" s="29" t="s">
        <v>147</v>
      </c>
      <c r="N21" s="29" t="s">
        <v>148</v>
      </c>
      <c r="O21" s="23">
        <v>2022</v>
      </c>
      <c r="P21" s="31">
        <f t="shared" si="2"/>
        <v>3343.6921</v>
      </c>
      <c r="Q21" s="35">
        <v>3343.6921</v>
      </c>
      <c r="R21" s="36"/>
      <c r="S21" s="36"/>
      <c r="T21" s="36"/>
      <c r="U21" s="36"/>
      <c r="V21" s="36"/>
      <c r="W21" s="36"/>
      <c r="X21" s="36"/>
      <c r="Y21" s="36"/>
      <c r="Z21" s="35">
        <v>3071.5547</v>
      </c>
      <c r="AA21" s="35">
        <v>262.1713</v>
      </c>
      <c r="AB21" s="35">
        <v>9.9661</v>
      </c>
      <c r="AC21" s="35"/>
      <c r="AD21" s="23" t="s">
        <v>60</v>
      </c>
      <c r="AE21" s="23" t="s">
        <v>103</v>
      </c>
      <c r="AF21" s="23" t="s">
        <v>60</v>
      </c>
      <c r="AG21" s="23" t="s">
        <v>104</v>
      </c>
      <c r="AH21" s="36"/>
    </row>
    <row r="22" s="1" customFormat="1" ht="57" spans="1:34">
      <c r="A22" s="23">
        <v>13</v>
      </c>
      <c r="B22" s="23" t="s">
        <v>46</v>
      </c>
      <c r="C22" s="23" t="s">
        <v>47</v>
      </c>
      <c r="D22" s="23" t="s">
        <v>48</v>
      </c>
      <c r="E22" s="23" t="s">
        <v>49</v>
      </c>
      <c r="F22" s="24" t="s">
        <v>149</v>
      </c>
      <c r="G22" s="29" t="s">
        <v>150</v>
      </c>
      <c r="H22" s="26" t="s">
        <v>151</v>
      </c>
      <c r="I22" s="23" t="s">
        <v>68</v>
      </c>
      <c r="J22" s="23" t="s">
        <v>69</v>
      </c>
      <c r="K22" s="23" t="s">
        <v>55</v>
      </c>
      <c r="L22" s="23">
        <v>2022</v>
      </c>
      <c r="M22" s="29" t="s">
        <v>152</v>
      </c>
      <c r="N22" s="29" t="s">
        <v>153</v>
      </c>
      <c r="O22" s="23">
        <v>2022</v>
      </c>
      <c r="P22" s="31">
        <f t="shared" si="2"/>
        <v>161.1935</v>
      </c>
      <c r="Q22" s="35">
        <v>161.1935</v>
      </c>
      <c r="R22" s="36"/>
      <c r="S22" s="36"/>
      <c r="T22" s="36"/>
      <c r="U22" s="36"/>
      <c r="V22" s="36"/>
      <c r="W22" s="36"/>
      <c r="X22" s="36"/>
      <c r="Y22" s="36"/>
      <c r="Z22" s="35">
        <v>161.1935</v>
      </c>
      <c r="AA22" s="35"/>
      <c r="AB22" s="35"/>
      <c r="AC22" s="35"/>
      <c r="AD22" s="23" t="s">
        <v>58</v>
      </c>
      <c r="AE22" s="23" t="s">
        <v>154</v>
      </c>
      <c r="AF22" s="23" t="s">
        <v>58</v>
      </c>
      <c r="AG22" s="23" t="s">
        <v>61</v>
      </c>
      <c r="AH22" s="36"/>
    </row>
    <row r="23" s="1" customFormat="1" ht="28.5" spans="1:34">
      <c r="A23" s="23">
        <v>14</v>
      </c>
      <c r="B23" s="23" t="s">
        <v>46</v>
      </c>
      <c r="C23" s="23" t="s">
        <v>47</v>
      </c>
      <c r="D23" s="23" t="s">
        <v>48</v>
      </c>
      <c r="E23" s="23" t="s">
        <v>49</v>
      </c>
      <c r="F23" s="24" t="s">
        <v>155</v>
      </c>
      <c r="G23" s="29" t="s">
        <v>156</v>
      </c>
      <c r="H23" s="26" t="s">
        <v>157</v>
      </c>
      <c r="I23" s="23" t="s">
        <v>145</v>
      </c>
      <c r="J23" s="29"/>
      <c r="K23" s="23" t="s">
        <v>146</v>
      </c>
      <c r="L23" s="23">
        <v>2022</v>
      </c>
      <c r="M23" s="29" t="s">
        <v>158</v>
      </c>
      <c r="N23" s="29" t="s">
        <v>159</v>
      </c>
      <c r="O23" s="23">
        <v>2022</v>
      </c>
      <c r="P23" s="31">
        <f t="shared" si="2"/>
        <v>195.09</v>
      </c>
      <c r="Q23" s="35">
        <v>195.09</v>
      </c>
      <c r="R23" s="36"/>
      <c r="S23" s="36"/>
      <c r="T23" s="36"/>
      <c r="U23" s="36"/>
      <c r="V23" s="36"/>
      <c r="W23" s="36"/>
      <c r="X23" s="36"/>
      <c r="Y23" s="36"/>
      <c r="Z23" s="35"/>
      <c r="AA23" s="35"/>
      <c r="AB23" s="35">
        <v>195.09</v>
      </c>
      <c r="AC23" s="35"/>
      <c r="AD23" s="23" t="s">
        <v>60</v>
      </c>
      <c r="AE23" s="23" t="s">
        <v>103</v>
      </c>
      <c r="AF23" s="23" t="s">
        <v>60</v>
      </c>
      <c r="AG23" s="23" t="s">
        <v>104</v>
      </c>
      <c r="AH23" s="36"/>
    </row>
    <row r="24" s="1" customFormat="1" ht="42.75" spans="1:34">
      <c r="A24" s="23">
        <v>15</v>
      </c>
      <c r="B24" s="23" t="s">
        <v>46</v>
      </c>
      <c r="C24" s="23" t="s">
        <v>47</v>
      </c>
      <c r="D24" s="23" t="s">
        <v>48</v>
      </c>
      <c r="E24" s="23" t="s">
        <v>49</v>
      </c>
      <c r="F24" s="24" t="s">
        <v>160</v>
      </c>
      <c r="G24" s="29" t="s">
        <v>161</v>
      </c>
      <c r="H24" s="26" t="s">
        <v>162</v>
      </c>
      <c r="I24" s="23" t="s">
        <v>122</v>
      </c>
      <c r="J24" s="23" t="s">
        <v>163</v>
      </c>
      <c r="K24" s="23" t="s">
        <v>55</v>
      </c>
      <c r="L24" s="23">
        <v>2022</v>
      </c>
      <c r="M24" s="29" t="s">
        <v>164</v>
      </c>
      <c r="N24" s="29">
        <v>20220822</v>
      </c>
      <c r="O24" s="23">
        <v>2022</v>
      </c>
      <c r="P24" s="31">
        <f t="shared" si="2"/>
        <v>133.7188</v>
      </c>
      <c r="Q24" s="35">
        <v>133.7188</v>
      </c>
      <c r="R24" s="36"/>
      <c r="S24" s="36"/>
      <c r="T24" s="36"/>
      <c r="U24" s="36"/>
      <c r="V24" s="36"/>
      <c r="W24" s="36"/>
      <c r="X24" s="36"/>
      <c r="Y24" s="36"/>
      <c r="Z24" s="35">
        <v>133.7188</v>
      </c>
      <c r="AA24" s="35"/>
      <c r="AB24" s="35"/>
      <c r="AC24" s="35"/>
      <c r="AD24" s="23" t="s">
        <v>58</v>
      </c>
      <c r="AE24" s="23" t="s">
        <v>132</v>
      </c>
      <c r="AF24" s="23" t="s">
        <v>58</v>
      </c>
      <c r="AG24" s="23" t="s">
        <v>117</v>
      </c>
      <c r="AH24" s="36"/>
    </row>
    <row r="25" s="1" customFormat="1" ht="30" spans="1:34">
      <c r="A25" s="23">
        <v>16</v>
      </c>
      <c r="B25" s="23" t="s">
        <v>46</v>
      </c>
      <c r="C25" s="23" t="s">
        <v>47</v>
      </c>
      <c r="D25" s="23" t="s">
        <v>48</v>
      </c>
      <c r="E25" s="23" t="s">
        <v>49</v>
      </c>
      <c r="F25" s="24" t="s">
        <v>165</v>
      </c>
      <c r="G25" s="29" t="s">
        <v>166</v>
      </c>
      <c r="H25" s="26" t="s">
        <v>167</v>
      </c>
      <c r="I25" s="23" t="s">
        <v>122</v>
      </c>
      <c r="J25" s="23" t="s">
        <v>168</v>
      </c>
      <c r="K25" s="23" t="s">
        <v>55</v>
      </c>
      <c r="L25" s="23">
        <v>2022</v>
      </c>
      <c r="M25" s="29" t="s">
        <v>164</v>
      </c>
      <c r="N25" s="29" t="s">
        <v>169</v>
      </c>
      <c r="O25" s="23">
        <v>2022</v>
      </c>
      <c r="P25" s="31">
        <f t="shared" si="2"/>
        <v>280</v>
      </c>
      <c r="Q25" s="35">
        <v>280</v>
      </c>
      <c r="R25" s="36"/>
      <c r="S25" s="36"/>
      <c r="T25" s="36"/>
      <c r="U25" s="36"/>
      <c r="V25" s="36"/>
      <c r="W25" s="36"/>
      <c r="X25" s="36"/>
      <c r="Y25" s="36"/>
      <c r="Z25" s="35">
        <v>70</v>
      </c>
      <c r="AA25" s="35">
        <v>210</v>
      </c>
      <c r="AB25" s="35"/>
      <c r="AC25" s="35"/>
      <c r="AD25" s="23" t="s">
        <v>58</v>
      </c>
      <c r="AE25" s="23" t="s">
        <v>132</v>
      </c>
      <c r="AF25" s="23" t="s">
        <v>60</v>
      </c>
      <c r="AG25" s="23" t="s">
        <v>117</v>
      </c>
      <c r="AH25" s="23" t="s">
        <v>82</v>
      </c>
    </row>
    <row r="26" s="1" customFormat="1" ht="28.5" spans="1:34">
      <c r="A26" s="23">
        <v>17</v>
      </c>
      <c r="B26" s="23" t="s">
        <v>46</v>
      </c>
      <c r="C26" s="23" t="s">
        <v>47</v>
      </c>
      <c r="D26" s="23" t="s">
        <v>48</v>
      </c>
      <c r="E26" s="23" t="s">
        <v>49</v>
      </c>
      <c r="F26" s="24" t="s">
        <v>170</v>
      </c>
      <c r="G26" s="29" t="s">
        <v>171</v>
      </c>
      <c r="H26" s="26" t="s">
        <v>172</v>
      </c>
      <c r="I26" s="23" t="s">
        <v>173</v>
      </c>
      <c r="J26" s="23" t="s">
        <v>174</v>
      </c>
      <c r="K26" s="23" t="s">
        <v>55</v>
      </c>
      <c r="L26" s="23">
        <v>2022</v>
      </c>
      <c r="M26" s="29">
        <v>20220624</v>
      </c>
      <c r="N26" s="29">
        <v>20221026</v>
      </c>
      <c r="O26" s="23">
        <v>2022</v>
      </c>
      <c r="P26" s="31">
        <f t="shared" si="2"/>
        <v>158.6236</v>
      </c>
      <c r="Q26" s="35">
        <v>158.6236</v>
      </c>
      <c r="R26" s="36"/>
      <c r="S26" s="36"/>
      <c r="T26" s="36"/>
      <c r="U26" s="36"/>
      <c r="V26" s="36"/>
      <c r="W26" s="36"/>
      <c r="X26" s="36"/>
      <c r="Y26" s="36"/>
      <c r="Z26" s="35">
        <v>158.6236</v>
      </c>
      <c r="AA26" s="35"/>
      <c r="AB26" s="35"/>
      <c r="AC26" s="35"/>
      <c r="AD26" s="23" t="s">
        <v>58</v>
      </c>
      <c r="AE26" s="23" t="s">
        <v>132</v>
      </c>
      <c r="AF26" s="23" t="s">
        <v>58</v>
      </c>
      <c r="AG26" s="23" t="s">
        <v>117</v>
      </c>
      <c r="AH26" s="36"/>
    </row>
    <row r="27" s="1" customFormat="1" ht="30" spans="1:34">
      <c r="A27" s="23">
        <v>18</v>
      </c>
      <c r="B27" s="23" t="s">
        <v>46</v>
      </c>
      <c r="C27" s="23" t="s">
        <v>47</v>
      </c>
      <c r="D27" s="23" t="s">
        <v>48</v>
      </c>
      <c r="E27" s="23" t="s">
        <v>49</v>
      </c>
      <c r="F27" s="24" t="s">
        <v>175</v>
      </c>
      <c r="G27" s="29" t="s">
        <v>176</v>
      </c>
      <c r="H27" s="26" t="s">
        <v>177</v>
      </c>
      <c r="I27" s="23" t="s">
        <v>178</v>
      </c>
      <c r="J27" s="23" t="s">
        <v>179</v>
      </c>
      <c r="K27" s="23" t="s">
        <v>55</v>
      </c>
      <c r="L27" s="23">
        <v>2022</v>
      </c>
      <c r="M27" s="29" t="s">
        <v>180</v>
      </c>
      <c r="N27" s="29" t="s">
        <v>148</v>
      </c>
      <c r="O27" s="23">
        <v>2022</v>
      </c>
      <c r="P27" s="31">
        <f t="shared" ref="P27:P74" si="3">SUM(Q27:Y27)</f>
        <v>20</v>
      </c>
      <c r="Q27" s="35">
        <v>20</v>
      </c>
      <c r="R27" s="36"/>
      <c r="S27" s="36"/>
      <c r="T27" s="36"/>
      <c r="U27" s="36"/>
      <c r="V27" s="36"/>
      <c r="W27" s="36"/>
      <c r="X27" s="36"/>
      <c r="Y27" s="36"/>
      <c r="Z27" s="35"/>
      <c r="AA27" s="35"/>
      <c r="AB27" s="35">
        <v>20</v>
      </c>
      <c r="AC27" s="35"/>
      <c r="AD27" s="23" t="s">
        <v>58</v>
      </c>
      <c r="AE27" s="23" t="s">
        <v>181</v>
      </c>
      <c r="AF27" s="23" t="s">
        <v>60</v>
      </c>
      <c r="AG27" s="23" t="s">
        <v>61</v>
      </c>
      <c r="AH27" s="23" t="s">
        <v>82</v>
      </c>
    </row>
    <row r="28" s="1" customFormat="1" ht="28.5" spans="1:34">
      <c r="A28" s="23">
        <v>19</v>
      </c>
      <c r="B28" s="23" t="s">
        <v>46</v>
      </c>
      <c r="C28" s="23" t="s">
        <v>47</v>
      </c>
      <c r="D28" s="23" t="s">
        <v>48</v>
      </c>
      <c r="E28" s="23" t="s">
        <v>49</v>
      </c>
      <c r="F28" s="24" t="s">
        <v>182</v>
      </c>
      <c r="G28" s="29" t="s">
        <v>176</v>
      </c>
      <c r="H28" s="26" t="s">
        <v>183</v>
      </c>
      <c r="I28" s="23" t="s">
        <v>178</v>
      </c>
      <c r="J28" s="23" t="s">
        <v>184</v>
      </c>
      <c r="K28" s="23" t="s">
        <v>55</v>
      </c>
      <c r="L28" s="23">
        <v>2022</v>
      </c>
      <c r="M28" s="29" t="s">
        <v>180</v>
      </c>
      <c r="N28" s="29" t="s">
        <v>148</v>
      </c>
      <c r="O28" s="23">
        <v>2022</v>
      </c>
      <c r="P28" s="31">
        <f t="shared" si="3"/>
        <v>20</v>
      </c>
      <c r="Q28" s="35">
        <v>20</v>
      </c>
      <c r="R28" s="36"/>
      <c r="S28" s="36"/>
      <c r="T28" s="36"/>
      <c r="U28" s="36"/>
      <c r="V28" s="36"/>
      <c r="W28" s="36"/>
      <c r="X28" s="36"/>
      <c r="Y28" s="36"/>
      <c r="Z28" s="35"/>
      <c r="AA28" s="35"/>
      <c r="AB28" s="35">
        <v>20</v>
      </c>
      <c r="AC28" s="35"/>
      <c r="AD28" s="23" t="s">
        <v>58</v>
      </c>
      <c r="AE28" s="23" t="s">
        <v>185</v>
      </c>
      <c r="AF28" s="23" t="s">
        <v>60</v>
      </c>
      <c r="AG28" s="23" t="s">
        <v>61</v>
      </c>
      <c r="AH28" s="23" t="s">
        <v>82</v>
      </c>
    </row>
    <row r="29" s="1" customFormat="1" ht="30" spans="1:34">
      <c r="A29" s="23">
        <v>20</v>
      </c>
      <c r="B29" s="23" t="s">
        <v>46</v>
      </c>
      <c r="C29" s="23" t="s">
        <v>47</v>
      </c>
      <c r="D29" s="23" t="s">
        <v>48</v>
      </c>
      <c r="E29" s="23" t="s">
        <v>49</v>
      </c>
      <c r="F29" s="24" t="s">
        <v>186</v>
      </c>
      <c r="G29" s="29" t="s">
        <v>176</v>
      </c>
      <c r="H29" s="26" t="s">
        <v>187</v>
      </c>
      <c r="I29" s="23" t="s">
        <v>188</v>
      </c>
      <c r="J29" s="23" t="s">
        <v>189</v>
      </c>
      <c r="K29" s="23" t="s">
        <v>55</v>
      </c>
      <c r="L29" s="23">
        <v>2022</v>
      </c>
      <c r="M29" s="29" t="s">
        <v>180</v>
      </c>
      <c r="N29" s="29" t="s">
        <v>148</v>
      </c>
      <c r="O29" s="23">
        <v>2022</v>
      </c>
      <c r="P29" s="31">
        <f t="shared" si="3"/>
        <v>20</v>
      </c>
      <c r="Q29" s="35">
        <v>20</v>
      </c>
      <c r="R29" s="36"/>
      <c r="S29" s="36"/>
      <c r="T29" s="36"/>
      <c r="U29" s="36"/>
      <c r="V29" s="36"/>
      <c r="W29" s="36"/>
      <c r="X29" s="36"/>
      <c r="Y29" s="36"/>
      <c r="Z29" s="35"/>
      <c r="AA29" s="35"/>
      <c r="AB29" s="35">
        <v>20</v>
      </c>
      <c r="AC29" s="35"/>
      <c r="AD29" s="23" t="s">
        <v>58</v>
      </c>
      <c r="AE29" s="23" t="s">
        <v>132</v>
      </c>
      <c r="AF29" s="23" t="s">
        <v>60</v>
      </c>
      <c r="AG29" s="23" t="s">
        <v>117</v>
      </c>
      <c r="AH29" s="23" t="s">
        <v>82</v>
      </c>
    </row>
    <row r="30" s="1" customFormat="1" ht="30" spans="1:34">
      <c r="A30" s="23">
        <v>21</v>
      </c>
      <c r="B30" s="23" t="s">
        <v>46</v>
      </c>
      <c r="C30" s="23" t="s">
        <v>47</v>
      </c>
      <c r="D30" s="23" t="s">
        <v>48</v>
      </c>
      <c r="E30" s="23" t="s">
        <v>49</v>
      </c>
      <c r="F30" s="24" t="s">
        <v>190</v>
      </c>
      <c r="G30" s="29" t="s">
        <v>176</v>
      </c>
      <c r="H30" s="26" t="s">
        <v>191</v>
      </c>
      <c r="I30" s="23" t="s">
        <v>112</v>
      </c>
      <c r="J30" s="23" t="s">
        <v>192</v>
      </c>
      <c r="K30" s="23" t="s">
        <v>55</v>
      </c>
      <c r="L30" s="23">
        <v>2022</v>
      </c>
      <c r="M30" s="29">
        <v>20220624</v>
      </c>
      <c r="N30" s="29">
        <v>20220825</v>
      </c>
      <c r="O30" s="23">
        <v>2022</v>
      </c>
      <c r="P30" s="31">
        <f t="shared" si="3"/>
        <v>17.9845</v>
      </c>
      <c r="Q30" s="35">
        <v>17.9845</v>
      </c>
      <c r="R30" s="36"/>
      <c r="S30" s="36"/>
      <c r="T30" s="36"/>
      <c r="U30" s="36"/>
      <c r="V30" s="36"/>
      <c r="W30" s="36"/>
      <c r="X30" s="36"/>
      <c r="Y30" s="36"/>
      <c r="Z30" s="35"/>
      <c r="AA30" s="35"/>
      <c r="AB30" s="35">
        <v>17.9845</v>
      </c>
      <c r="AC30" s="35"/>
      <c r="AD30" s="23" t="s">
        <v>58</v>
      </c>
      <c r="AE30" s="23" t="s">
        <v>132</v>
      </c>
      <c r="AF30" s="23" t="s">
        <v>58</v>
      </c>
      <c r="AG30" s="23" t="s">
        <v>117</v>
      </c>
      <c r="AH30" s="36"/>
    </row>
    <row r="31" s="1" customFormat="1" ht="30" spans="1:34">
      <c r="A31" s="23">
        <v>22</v>
      </c>
      <c r="B31" s="23" t="s">
        <v>46</v>
      </c>
      <c r="C31" s="23" t="s">
        <v>47</v>
      </c>
      <c r="D31" s="23" t="s">
        <v>48</v>
      </c>
      <c r="E31" s="23" t="s">
        <v>49</v>
      </c>
      <c r="F31" s="24" t="s">
        <v>193</v>
      </c>
      <c r="G31" s="29" t="s">
        <v>176</v>
      </c>
      <c r="H31" s="26" t="s">
        <v>194</v>
      </c>
      <c r="I31" s="23" t="s">
        <v>112</v>
      </c>
      <c r="J31" s="23" t="s">
        <v>195</v>
      </c>
      <c r="K31" s="23" t="s">
        <v>55</v>
      </c>
      <c r="L31" s="23">
        <v>2022</v>
      </c>
      <c r="M31" s="29">
        <v>20220624</v>
      </c>
      <c r="N31" s="29">
        <v>20220825</v>
      </c>
      <c r="O31" s="23">
        <v>2022</v>
      </c>
      <c r="P31" s="31">
        <f t="shared" si="3"/>
        <v>18.0902</v>
      </c>
      <c r="Q31" s="35">
        <v>18.0902</v>
      </c>
      <c r="R31" s="36"/>
      <c r="S31" s="36"/>
      <c r="T31" s="36"/>
      <c r="U31" s="36"/>
      <c r="V31" s="36"/>
      <c r="W31" s="36"/>
      <c r="X31" s="36"/>
      <c r="Y31" s="36"/>
      <c r="Z31" s="35"/>
      <c r="AA31" s="35"/>
      <c r="AB31" s="35">
        <v>18.0902</v>
      </c>
      <c r="AC31" s="35"/>
      <c r="AD31" s="23" t="s">
        <v>58</v>
      </c>
      <c r="AE31" s="23" t="s">
        <v>132</v>
      </c>
      <c r="AF31" s="23" t="s">
        <v>58</v>
      </c>
      <c r="AG31" s="23" t="s">
        <v>117</v>
      </c>
      <c r="AH31" s="36"/>
    </row>
    <row r="32" s="1" customFormat="1" ht="30" spans="1:34">
      <c r="A32" s="23">
        <v>23</v>
      </c>
      <c r="B32" s="23" t="s">
        <v>46</v>
      </c>
      <c r="C32" s="23" t="s">
        <v>47</v>
      </c>
      <c r="D32" s="23" t="s">
        <v>48</v>
      </c>
      <c r="E32" s="23" t="s">
        <v>49</v>
      </c>
      <c r="F32" s="24" t="s">
        <v>196</v>
      </c>
      <c r="G32" s="29" t="s">
        <v>176</v>
      </c>
      <c r="H32" s="26" t="s">
        <v>197</v>
      </c>
      <c r="I32" s="23" t="s">
        <v>198</v>
      </c>
      <c r="J32" s="23" t="s">
        <v>199</v>
      </c>
      <c r="K32" s="23" t="s">
        <v>55</v>
      </c>
      <c r="L32" s="23">
        <v>2022</v>
      </c>
      <c r="M32" s="29" t="s">
        <v>180</v>
      </c>
      <c r="N32" s="29" t="s">
        <v>148</v>
      </c>
      <c r="O32" s="23">
        <v>2022</v>
      </c>
      <c r="P32" s="31">
        <f t="shared" si="3"/>
        <v>20</v>
      </c>
      <c r="Q32" s="35">
        <v>20</v>
      </c>
      <c r="R32" s="36"/>
      <c r="S32" s="36"/>
      <c r="T32" s="36"/>
      <c r="U32" s="36"/>
      <c r="V32" s="36"/>
      <c r="W32" s="36"/>
      <c r="X32" s="36"/>
      <c r="Y32" s="36"/>
      <c r="Z32" s="35"/>
      <c r="AA32" s="35"/>
      <c r="AB32" s="35">
        <v>20</v>
      </c>
      <c r="AC32" s="35"/>
      <c r="AD32" s="23" t="s">
        <v>58</v>
      </c>
      <c r="AE32" s="23" t="s">
        <v>200</v>
      </c>
      <c r="AF32" s="23" t="s">
        <v>60</v>
      </c>
      <c r="AG32" s="23" t="s">
        <v>117</v>
      </c>
      <c r="AH32" s="23" t="s">
        <v>82</v>
      </c>
    </row>
    <row r="33" s="1" customFormat="1" ht="30" spans="1:34">
      <c r="A33" s="23">
        <v>24</v>
      </c>
      <c r="B33" s="23" t="s">
        <v>46</v>
      </c>
      <c r="C33" s="23" t="s">
        <v>47</v>
      </c>
      <c r="D33" s="23" t="s">
        <v>48</v>
      </c>
      <c r="E33" s="23" t="s">
        <v>49</v>
      </c>
      <c r="F33" s="24" t="s">
        <v>201</v>
      </c>
      <c r="G33" s="29" t="s">
        <v>176</v>
      </c>
      <c r="H33" s="26" t="s">
        <v>202</v>
      </c>
      <c r="I33" s="23" t="s">
        <v>198</v>
      </c>
      <c r="J33" s="23" t="s">
        <v>203</v>
      </c>
      <c r="K33" s="23" t="s">
        <v>55</v>
      </c>
      <c r="L33" s="23">
        <v>2022</v>
      </c>
      <c r="M33" s="29" t="s">
        <v>180</v>
      </c>
      <c r="N33" s="29" t="s">
        <v>148</v>
      </c>
      <c r="O33" s="23">
        <v>2022</v>
      </c>
      <c r="P33" s="31">
        <f t="shared" si="3"/>
        <v>20</v>
      </c>
      <c r="Q33" s="35">
        <v>20</v>
      </c>
      <c r="R33" s="36"/>
      <c r="S33" s="36"/>
      <c r="T33" s="36"/>
      <c r="U33" s="36"/>
      <c r="V33" s="36"/>
      <c r="W33" s="36"/>
      <c r="X33" s="36"/>
      <c r="Y33" s="36"/>
      <c r="Z33" s="35"/>
      <c r="AA33" s="35"/>
      <c r="AB33" s="35">
        <v>20</v>
      </c>
      <c r="AC33" s="35"/>
      <c r="AD33" s="23" t="s">
        <v>58</v>
      </c>
      <c r="AE33" s="23" t="s">
        <v>132</v>
      </c>
      <c r="AF33" s="23" t="s">
        <v>60</v>
      </c>
      <c r="AG33" s="23" t="s">
        <v>117</v>
      </c>
      <c r="AH33" s="23" t="s">
        <v>82</v>
      </c>
    </row>
    <row r="34" s="1" customFormat="1" ht="30" spans="1:34">
      <c r="A34" s="23">
        <v>25</v>
      </c>
      <c r="B34" s="23" t="s">
        <v>46</v>
      </c>
      <c r="C34" s="23" t="s">
        <v>47</v>
      </c>
      <c r="D34" s="23" t="s">
        <v>48</v>
      </c>
      <c r="E34" s="23" t="s">
        <v>49</v>
      </c>
      <c r="F34" s="24" t="s">
        <v>204</v>
      </c>
      <c r="G34" s="29" t="s">
        <v>176</v>
      </c>
      <c r="H34" s="26" t="s">
        <v>205</v>
      </c>
      <c r="I34" s="23" t="s">
        <v>198</v>
      </c>
      <c r="J34" s="23" t="s">
        <v>206</v>
      </c>
      <c r="K34" s="23" t="s">
        <v>55</v>
      </c>
      <c r="L34" s="23">
        <v>2022</v>
      </c>
      <c r="M34" s="29" t="s">
        <v>180</v>
      </c>
      <c r="N34" s="29" t="s">
        <v>148</v>
      </c>
      <c r="O34" s="23">
        <v>2022</v>
      </c>
      <c r="P34" s="31">
        <f t="shared" si="3"/>
        <v>20</v>
      </c>
      <c r="Q34" s="35">
        <v>20</v>
      </c>
      <c r="R34" s="36"/>
      <c r="S34" s="36"/>
      <c r="T34" s="36"/>
      <c r="U34" s="36"/>
      <c r="V34" s="36"/>
      <c r="W34" s="36"/>
      <c r="X34" s="36"/>
      <c r="Y34" s="36"/>
      <c r="Z34" s="35"/>
      <c r="AA34" s="35"/>
      <c r="AB34" s="35">
        <v>20</v>
      </c>
      <c r="AC34" s="35"/>
      <c r="AD34" s="23" t="s">
        <v>58</v>
      </c>
      <c r="AE34" s="23" t="s">
        <v>132</v>
      </c>
      <c r="AF34" s="23" t="s">
        <v>60</v>
      </c>
      <c r="AG34" s="23" t="s">
        <v>117</v>
      </c>
      <c r="AH34" s="23" t="s">
        <v>82</v>
      </c>
    </row>
    <row r="35" s="1" customFormat="1" ht="30" spans="1:34">
      <c r="A35" s="23">
        <v>26</v>
      </c>
      <c r="B35" s="23" t="s">
        <v>46</v>
      </c>
      <c r="C35" s="23" t="s">
        <v>47</v>
      </c>
      <c r="D35" s="23" t="s">
        <v>48</v>
      </c>
      <c r="E35" s="23" t="s">
        <v>49</v>
      </c>
      <c r="F35" s="24" t="s">
        <v>207</v>
      </c>
      <c r="G35" s="29" t="s">
        <v>176</v>
      </c>
      <c r="H35" s="26" t="s">
        <v>208</v>
      </c>
      <c r="I35" s="23" t="s">
        <v>209</v>
      </c>
      <c r="J35" s="23" t="s">
        <v>210</v>
      </c>
      <c r="K35" s="23" t="s">
        <v>55</v>
      </c>
      <c r="L35" s="23">
        <v>2022</v>
      </c>
      <c r="M35" s="29" t="s">
        <v>180</v>
      </c>
      <c r="N35" s="29" t="s">
        <v>148</v>
      </c>
      <c r="O35" s="23">
        <v>2022</v>
      </c>
      <c r="P35" s="31">
        <f t="shared" si="3"/>
        <v>20</v>
      </c>
      <c r="Q35" s="35">
        <v>20</v>
      </c>
      <c r="R35" s="36"/>
      <c r="S35" s="36"/>
      <c r="T35" s="36"/>
      <c r="U35" s="36"/>
      <c r="V35" s="36"/>
      <c r="W35" s="36"/>
      <c r="X35" s="36"/>
      <c r="Y35" s="36"/>
      <c r="Z35" s="35"/>
      <c r="AA35" s="35"/>
      <c r="AB35" s="35">
        <v>20</v>
      </c>
      <c r="AC35" s="35"/>
      <c r="AD35" s="23" t="s">
        <v>58</v>
      </c>
      <c r="AE35" s="23" t="s">
        <v>211</v>
      </c>
      <c r="AF35" s="23" t="s">
        <v>60</v>
      </c>
      <c r="AG35" s="23" t="s">
        <v>61</v>
      </c>
      <c r="AH35" s="23" t="s">
        <v>82</v>
      </c>
    </row>
    <row r="36" s="1" customFormat="1" ht="30" spans="1:34">
      <c r="A36" s="23">
        <v>27</v>
      </c>
      <c r="B36" s="23" t="s">
        <v>46</v>
      </c>
      <c r="C36" s="23" t="s">
        <v>47</v>
      </c>
      <c r="D36" s="23" t="s">
        <v>48</v>
      </c>
      <c r="E36" s="23" t="s">
        <v>49</v>
      </c>
      <c r="F36" s="24" t="s">
        <v>212</v>
      </c>
      <c r="G36" s="29" t="s">
        <v>176</v>
      </c>
      <c r="H36" s="26" t="s">
        <v>213</v>
      </c>
      <c r="I36" s="23" t="s">
        <v>95</v>
      </c>
      <c r="J36" s="23" t="s">
        <v>214</v>
      </c>
      <c r="K36" s="23" t="s">
        <v>55</v>
      </c>
      <c r="L36" s="23">
        <v>2022</v>
      </c>
      <c r="M36" s="29">
        <v>20220624</v>
      </c>
      <c r="N36" s="29">
        <v>20220823</v>
      </c>
      <c r="O36" s="23">
        <v>2022</v>
      </c>
      <c r="P36" s="31">
        <f t="shared" si="3"/>
        <v>18.0133</v>
      </c>
      <c r="Q36" s="35">
        <v>18.0133</v>
      </c>
      <c r="R36" s="36"/>
      <c r="S36" s="36"/>
      <c r="T36" s="36"/>
      <c r="U36" s="36"/>
      <c r="V36" s="36"/>
      <c r="W36" s="36"/>
      <c r="X36" s="36"/>
      <c r="Y36" s="36"/>
      <c r="Z36" s="35"/>
      <c r="AA36" s="35"/>
      <c r="AB36" s="35">
        <v>18.0133</v>
      </c>
      <c r="AC36" s="35"/>
      <c r="AD36" s="23" t="s">
        <v>58</v>
      </c>
      <c r="AE36" s="23" t="s">
        <v>132</v>
      </c>
      <c r="AF36" s="23" t="s">
        <v>58</v>
      </c>
      <c r="AG36" s="23" t="s">
        <v>117</v>
      </c>
      <c r="AH36" s="36"/>
    </row>
    <row r="37" s="1" customFormat="1" ht="30" spans="1:34">
      <c r="A37" s="23">
        <v>28</v>
      </c>
      <c r="B37" s="23" t="s">
        <v>46</v>
      </c>
      <c r="C37" s="23" t="s">
        <v>47</v>
      </c>
      <c r="D37" s="23" t="s">
        <v>48</v>
      </c>
      <c r="E37" s="23" t="s">
        <v>49</v>
      </c>
      <c r="F37" s="24" t="s">
        <v>215</v>
      </c>
      <c r="G37" s="29" t="s">
        <v>176</v>
      </c>
      <c r="H37" s="26" t="s">
        <v>216</v>
      </c>
      <c r="I37" s="23" t="s">
        <v>95</v>
      </c>
      <c r="J37" s="23" t="s">
        <v>217</v>
      </c>
      <c r="K37" s="23" t="s">
        <v>55</v>
      </c>
      <c r="L37" s="23">
        <v>2022</v>
      </c>
      <c r="M37" s="29" t="s">
        <v>180</v>
      </c>
      <c r="N37" s="29" t="s">
        <v>148</v>
      </c>
      <c r="O37" s="23">
        <v>2022</v>
      </c>
      <c r="P37" s="31">
        <f t="shared" si="3"/>
        <v>20</v>
      </c>
      <c r="Q37" s="35">
        <v>20</v>
      </c>
      <c r="R37" s="36"/>
      <c r="S37" s="36"/>
      <c r="T37" s="36"/>
      <c r="U37" s="36"/>
      <c r="V37" s="36"/>
      <c r="W37" s="36"/>
      <c r="X37" s="36"/>
      <c r="Y37" s="36"/>
      <c r="Z37" s="35"/>
      <c r="AA37" s="35"/>
      <c r="AB37" s="35">
        <v>20</v>
      </c>
      <c r="AC37" s="35"/>
      <c r="AD37" s="23" t="s">
        <v>58</v>
      </c>
      <c r="AE37" s="23" t="s">
        <v>132</v>
      </c>
      <c r="AF37" s="23" t="s">
        <v>60</v>
      </c>
      <c r="AG37" s="23" t="s">
        <v>117</v>
      </c>
      <c r="AH37" s="23" t="s">
        <v>82</v>
      </c>
    </row>
    <row r="38" s="1" customFormat="1" ht="30" spans="1:34">
      <c r="A38" s="23">
        <v>29</v>
      </c>
      <c r="B38" s="23" t="s">
        <v>46</v>
      </c>
      <c r="C38" s="23" t="s">
        <v>47</v>
      </c>
      <c r="D38" s="23" t="s">
        <v>48</v>
      </c>
      <c r="E38" s="23" t="s">
        <v>49</v>
      </c>
      <c r="F38" s="24" t="s">
        <v>218</v>
      </c>
      <c r="G38" s="29" t="s">
        <v>176</v>
      </c>
      <c r="H38" s="26" t="s">
        <v>219</v>
      </c>
      <c r="I38" s="23" t="s">
        <v>95</v>
      </c>
      <c r="J38" s="23" t="s">
        <v>96</v>
      </c>
      <c r="K38" s="23" t="s">
        <v>55</v>
      </c>
      <c r="L38" s="23">
        <v>2022</v>
      </c>
      <c r="M38" s="29" t="s">
        <v>180</v>
      </c>
      <c r="N38" s="29" t="s">
        <v>148</v>
      </c>
      <c r="O38" s="23">
        <v>2022</v>
      </c>
      <c r="P38" s="31">
        <f t="shared" si="3"/>
        <v>20</v>
      </c>
      <c r="Q38" s="35">
        <v>20</v>
      </c>
      <c r="R38" s="36"/>
      <c r="S38" s="36"/>
      <c r="T38" s="36"/>
      <c r="U38" s="36"/>
      <c r="V38" s="36"/>
      <c r="W38" s="36"/>
      <c r="X38" s="36"/>
      <c r="Y38" s="36"/>
      <c r="Z38" s="35"/>
      <c r="AA38" s="35"/>
      <c r="AB38" s="35">
        <v>20</v>
      </c>
      <c r="AC38" s="35"/>
      <c r="AD38" s="23" t="s">
        <v>58</v>
      </c>
      <c r="AE38" s="23" t="s">
        <v>220</v>
      </c>
      <c r="AF38" s="23" t="s">
        <v>60</v>
      </c>
      <c r="AG38" s="23" t="s">
        <v>117</v>
      </c>
      <c r="AH38" s="23" t="s">
        <v>82</v>
      </c>
    </row>
    <row r="39" s="1" customFormat="1" ht="30" spans="1:34">
      <c r="A39" s="23">
        <v>30</v>
      </c>
      <c r="B39" s="23" t="s">
        <v>46</v>
      </c>
      <c r="C39" s="23" t="s">
        <v>47</v>
      </c>
      <c r="D39" s="23" t="s">
        <v>48</v>
      </c>
      <c r="E39" s="23" t="s">
        <v>49</v>
      </c>
      <c r="F39" s="24" t="s">
        <v>221</v>
      </c>
      <c r="G39" s="29" t="s">
        <v>176</v>
      </c>
      <c r="H39" s="26" t="s">
        <v>222</v>
      </c>
      <c r="I39" s="23" t="s">
        <v>173</v>
      </c>
      <c r="J39" s="23" t="s">
        <v>223</v>
      </c>
      <c r="K39" s="23" t="s">
        <v>55</v>
      </c>
      <c r="L39" s="23">
        <v>2022</v>
      </c>
      <c r="M39" s="29">
        <v>20220624</v>
      </c>
      <c r="N39" s="29">
        <v>20220805</v>
      </c>
      <c r="O39" s="23">
        <v>2022</v>
      </c>
      <c r="P39" s="31">
        <f t="shared" si="3"/>
        <v>18.0963</v>
      </c>
      <c r="Q39" s="35">
        <v>18.0963</v>
      </c>
      <c r="R39" s="36"/>
      <c r="S39" s="36"/>
      <c r="T39" s="36"/>
      <c r="U39" s="36"/>
      <c r="V39" s="36"/>
      <c r="W39" s="36"/>
      <c r="X39" s="36"/>
      <c r="Y39" s="36"/>
      <c r="Z39" s="35"/>
      <c r="AA39" s="35"/>
      <c r="AB39" s="35">
        <v>18.0963</v>
      </c>
      <c r="AC39" s="35"/>
      <c r="AD39" s="23" t="s">
        <v>58</v>
      </c>
      <c r="AE39" s="23" t="s">
        <v>224</v>
      </c>
      <c r="AF39" s="23" t="s">
        <v>58</v>
      </c>
      <c r="AG39" s="23" t="s">
        <v>117</v>
      </c>
      <c r="AH39" s="36"/>
    </row>
    <row r="40" s="1" customFormat="1" ht="30" spans="1:34">
      <c r="A40" s="23">
        <v>31</v>
      </c>
      <c r="B40" s="23" t="s">
        <v>46</v>
      </c>
      <c r="C40" s="23" t="s">
        <v>47</v>
      </c>
      <c r="D40" s="23" t="s">
        <v>48</v>
      </c>
      <c r="E40" s="23" t="s">
        <v>49</v>
      </c>
      <c r="F40" s="24" t="s">
        <v>225</v>
      </c>
      <c r="G40" s="29" t="s">
        <v>176</v>
      </c>
      <c r="H40" s="26" t="s">
        <v>226</v>
      </c>
      <c r="I40" s="23" t="s">
        <v>173</v>
      </c>
      <c r="J40" s="23" t="s">
        <v>227</v>
      </c>
      <c r="K40" s="23" t="s">
        <v>55</v>
      </c>
      <c r="L40" s="23">
        <v>2022</v>
      </c>
      <c r="M40" s="29">
        <v>20220624</v>
      </c>
      <c r="N40" s="29">
        <v>20220822</v>
      </c>
      <c r="O40" s="23">
        <v>2022</v>
      </c>
      <c r="P40" s="31">
        <f t="shared" si="3"/>
        <v>17.306</v>
      </c>
      <c r="Q40" s="35">
        <v>17.306</v>
      </c>
      <c r="R40" s="36"/>
      <c r="S40" s="36"/>
      <c r="T40" s="36"/>
      <c r="U40" s="36"/>
      <c r="V40" s="36"/>
      <c r="W40" s="36"/>
      <c r="X40" s="36"/>
      <c r="Y40" s="36"/>
      <c r="Z40" s="35"/>
      <c r="AA40" s="35"/>
      <c r="AB40" s="35">
        <v>17.306</v>
      </c>
      <c r="AC40" s="35"/>
      <c r="AD40" s="23" t="s">
        <v>58</v>
      </c>
      <c r="AE40" s="23" t="s">
        <v>228</v>
      </c>
      <c r="AF40" s="23" t="s">
        <v>58</v>
      </c>
      <c r="AG40" s="23" t="s">
        <v>117</v>
      </c>
      <c r="AH40" s="36"/>
    </row>
    <row r="41" s="1" customFormat="1" ht="30" spans="1:34">
      <c r="A41" s="23">
        <v>32</v>
      </c>
      <c r="B41" s="23" t="s">
        <v>46</v>
      </c>
      <c r="C41" s="23" t="s">
        <v>47</v>
      </c>
      <c r="D41" s="23" t="s">
        <v>48</v>
      </c>
      <c r="E41" s="23" t="s">
        <v>49</v>
      </c>
      <c r="F41" s="24" t="s">
        <v>229</v>
      </c>
      <c r="G41" s="29" t="s">
        <v>176</v>
      </c>
      <c r="H41" s="26" t="s">
        <v>230</v>
      </c>
      <c r="I41" s="23" t="s">
        <v>68</v>
      </c>
      <c r="J41" s="23" t="s">
        <v>231</v>
      </c>
      <c r="K41" s="23" t="s">
        <v>55</v>
      </c>
      <c r="L41" s="23">
        <v>2022</v>
      </c>
      <c r="M41" s="29">
        <v>20220704</v>
      </c>
      <c r="N41" s="29">
        <v>20220818</v>
      </c>
      <c r="O41" s="23">
        <v>2022</v>
      </c>
      <c r="P41" s="31">
        <f t="shared" si="3"/>
        <v>16.2226</v>
      </c>
      <c r="Q41" s="35">
        <v>16.2226</v>
      </c>
      <c r="R41" s="36"/>
      <c r="S41" s="36"/>
      <c r="T41" s="36"/>
      <c r="U41" s="36"/>
      <c r="V41" s="36"/>
      <c r="W41" s="36"/>
      <c r="X41" s="36"/>
      <c r="Y41" s="36"/>
      <c r="Z41" s="35"/>
      <c r="AA41" s="35"/>
      <c r="AB41" s="35">
        <v>16.2226</v>
      </c>
      <c r="AC41" s="35"/>
      <c r="AD41" s="23" t="s">
        <v>58</v>
      </c>
      <c r="AE41" s="23" t="s">
        <v>228</v>
      </c>
      <c r="AF41" s="23" t="s">
        <v>58</v>
      </c>
      <c r="AG41" s="23" t="s">
        <v>117</v>
      </c>
      <c r="AH41" s="36"/>
    </row>
    <row r="42" s="1" customFormat="1" ht="30" spans="1:34">
      <c r="A42" s="23">
        <v>33</v>
      </c>
      <c r="B42" s="23" t="s">
        <v>46</v>
      </c>
      <c r="C42" s="23" t="s">
        <v>47</v>
      </c>
      <c r="D42" s="23" t="s">
        <v>48</v>
      </c>
      <c r="E42" s="23" t="s">
        <v>49</v>
      </c>
      <c r="F42" s="24" t="s">
        <v>232</v>
      </c>
      <c r="G42" s="29" t="s">
        <v>176</v>
      </c>
      <c r="H42" s="26" t="s">
        <v>233</v>
      </c>
      <c r="I42" s="23" t="s">
        <v>86</v>
      </c>
      <c r="J42" s="23" t="s">
        <v>234</v>
      </c>
      <c r="K42" s="23" t="s">
        <v>55</v>
      </c>
      <c r="L42" s="23">
        <v>2022</v>
      </c>
      <c r="M42" s="29" t="s">
        <v>180</v>
      </c>
      <c r="N42" s="29" t="s">
        <v>148</v>
      </c>
      <c r="O42" s="23">
        <v>2022</v>
      </c>
      <c r="P42" s="31">
        <f t="shared" si="3"/>
        <v>20</v>
      </c>
      <c r="Q42" s="35">
        <v>20</v>
      </c>
      <c r="R42" s="36"/>
      <c r="S42" s="36"/>
      <c r="T42" s="36"/>
      <c r="U42" s="36"/>
      <c r="V42" s="36"/>
      <c r="W42" s="36"/>
      <c r="X42" s="36"/>
      <c r="Y42" s="36"/>
      <c r="Z42" s="35"/>
      <c r="AA42" s="35"/>
      <c r="AB42" s="35">
        <v>20</v>
      </c>
      <c r="AC42" s="35"/>
      <c r="AD42" s="23" t="s">
        <v>58</v>
      </c>
      <c r="AE42" s="23" t="s">
        <v>235</v>
      </c>
      <c r="AF42" s="23" t="s">
        <v>60</v>
      </c>
      <c r="AG42" s="23" t="s">
        <v>117</v>
      </c>
      <c r="AH42" s="23" t="s">
        <v>82</v>
      </c>
    </row>
    <row r="43" s="1" customFormat="1" ht="30" spans="1:34">
      <c r="A43" s="23">
        <v>34</v>
      </c>
      <c r="B43" s="23" t="s">
        <v>46</v>
      </c>
      <c r="C43" s="23" t="s">
        <v>47</v>
      </c>
      <c r="D43" s="23" t="s">
        <v>48</v>
      </c>
      <c r="E43" s="23" t="s">
        <v>49</v>
      </c>
      <c r="F43" s="24" t="s">
        <v>236</v>
      </c>
      <c r="G43" s="29" t="s">
        <v>176</v>
      </c>
      <c r="H43" s="26" t="s">
        <v>237</v>
      </c>
      <c r="I43" s="23" t="s">
        <v>238</v>
      </c>
      <c r="J43" s="23" t="s">
        <v>239</v>
      </c>
      <c r="K43" s="23" t="s">
        <v>55</v>
      </c>
      <c r="L43" s="23">
        <v>2022</v>
      </c>
      <c r="M43" s="29">
        <v>20220624</v>
      </c>
      <c r="N43" s="29">
        <v>20221028</v>
      </c>
      <c r="O43" s="23">
        <v>2022</v>
      </c>
      <c r="P43" s="31">
        <f t="shared" si="3"/>
        <v>18.4684</v>
      </c>
      <c r="Q43" s="35">
        <v>18.4684</v>
      </c>
      <c r="R43" s="36"/>
      <c r="S43" s="36"/>
      <c r="T43" s="36"/>
      <c r="U43" s="36"/>
      <c r="V43" s="36"/>
      <c r="W43" s="36"/>
      <c r="X43" s="36"/>
      <c r="Y43" s="36"/>
      <c r="Z43" s="35"/>
      <c r="AA43" s="35"/>
      <c r="AB43" s="35">
        <v>18.4684</v>
      </c>
      <c r="AC43" s="35"/>
      <c r="AD43" s="23" t="s">
        <v>58</v>
      </c>
      <c r="AE43" s="23" t="s">
        <v>240</v>
      </c>
      <c r="AF43" s="23" t="s">
        <v>58</v>
      </c>
      <c r="AG43" s="23" t="s">
        <v>61</v>
      </c>
      <c r="AH43" s="36"/>
    </row>
    <row r="44" s="1" customFormat="1" ht="30" spans="1:34">
      <c r="A44" s="23">
        <v>35</v>
      </c>
      <c r="B44" s="23" t="s">
        <v>46</v>
      </c>
      <c r="C44" s="23" t="s">
        <v>47</v>
      </c>
      <c r="D44" s="23" t="s">
        <v>48</v>
      </c>
      <c r="E44" s="23" t="s">
        <v>49</v>
      </c>
      <c r="F44" s="24" t="s">
        <v>241</v>
      </c>
      <c r="G44" s="29" t="s">
        <v>176</v>
      </c>
      <c r="H44" s="26" t="s">
        <v>242</v>
      </c>
      <c r="I44" s="23" t="s">
        <v>243</v>
      </c>
      <c r="J44" s="23" t="s">
        <v>244</v>
      </c>
      <c r="K44" s="23" t="s">
        <v>55</v>
      </c>
      <c r="L44" s="23">
        <v>2022</v>
      </c>
      <c r="M44" s="29">
        <v>20220624</v>
      </c>
      <c r="N44" s="29">
        <v>20221009</v>
      </c>
      <c r="O44" s="23">
        <v>2022</v>
      </c>
      <c r="P44" s="31">
        <f t="shared" si="3"/>
        <v>17.292</v>
      </c>
      <c r="Q44" s="35">
        <v>17.292</v>
      </c>
      <c r="R44" s="36"/>
      <c r="S44" s="36"/>
      <c r="T44" s="36"/>
      <c r="U44" s="36"/>
      <c r="V44" s="36"/>
      <c r="W44" s="36"/>
      <c r="X44" s="36"/>
      <c r="Y44" s="36"/>
      <c r="Z44" s="35"/>
      <c r="AA44" s="35"/>
      <c r="AB44" s="35">
        <v>17.292</v>
      </c>
      <c r="AC44" s="35"/>
      <c r="AD44" s="23" t="s">
        <v>58</v>
      </c>
      <c r="AE44" s="23" t="s">
        <v>211</v>
      </c>
      <c r="AF44" s="23" t="s">
        <v>58</v>
      </c>
      <c r="AG44" s="23" t="s">
        <v>61</v>
      </c>
      <c r="AH44" s="36"/>
    </row>
    <row r="45" s="1" customFormat="1" ht="30" spans="1:34">
      <c r="A45" s="23">
        <v>36</v>
      </c>
      <c r="B45" s="23" t="s">
        <v>46</v>
      </c>
      <c r="C45" s="23" t="s">
        <v>47</v>
      </c>
      <c r="D45" s="23" t="s">
        <v>48</v>
      </c>
      <c r="E45" s="23" t="s">
        <v>49</v>
      </c>
      <c r="F45" s="24" t="s">
        <v>245</v>
      </c>
      <c r="G45" s="29" t="s">
        <v>176</v>
      </c>
      <c r="H45" s="26" t="s">
        <v>246</v>
      </c>
      <c r="I45" s="23" t="s">
        <v>247</v>
      </c>
      <c r="J45" s="23" t="s">
        <v>248</v>
      </c>
      <c r="K45" s="23" t="s">
        <v>55</v>
      </c>
      <c r="L45" s="23">
        <v>2022</v>
      </c>
      <c r="M45" s="29" t="s">
        <v>180</v>
      </c>
      <c r="N45" s="29" t="s">
        <v>148</v>
      </c>
      <c r="O45" s="23">
        <v>2022</v>
      </c>
      <c r="P45" s="31">
        <f t="shared" si="3"/>
        <v>20</v>
      </c>
      <c r="Q45" s="35">
        <v>20</v>
      </c>
      <c r="R45" s="36"/>
      <c r="S45" s="36"/>
      <c r="T45" s="36"/>
      <c r="U45" s="36"/>
      <c r="V45" s="36"/>
      <c r="W45" s="36"/>
      <c r="X45" s="36"/>
      <c r="Y45" s="36"/>
      <c r="Z45" s="35"/>
      <c r="AA45" s="35"/>
      <c r="AB45" s="35">
        <v>20</v>
      </c>
      <c r="AC45" s="35"/>
      <c r="AD45" s="23" t="s">
        <v>58</v>
      </c>
      <c r="AE45" s="23" t="s">
        <v>249</v>
      </c>
      <c r="AF45" s="23" t="s">
        <v>60</v>
      </c>
      <c r="AG45" s="23" t="s">
        <v>61</v>
      </c>
      <c r="AH45" s="23" t="s">
        <v>82</v>
      </c>
    </row>
    <row r="46" s="1" customFormat="1" ht="44.25" spans="1:34">
      <c r="A46" s="23">
        <v>37</v>
      </c>
      <c r="B46" s="23" t="s">
        <v>46</v>
      </c>
      <c r="C46" s="23" t="s">
        <v>47</v>
      </c>
      <c r="D46" s="23" t="s">
        <v>48</v>
      </c>
      <c r="E46" s="23" t="s">
        <v>49</v>
      </c>
      <c r="F46" s="24" t="s">
        <v>250</v>
      </c>
      <c r="G46" s="29" t="s">
        <v>176</v>
      </c>
      <c r="H46" s="26" t="s">
        <v>251</v>
      </c>
      <c r="I46" s="23" t="s">
        <v>122</v>
      </c>
      <c r="J46" s="23" t="s">
        <v>252</v>
      </c>
      <c r="K46" s="23" t="s">
        <v>55</v>
      </c>
      <c r="L46" s="23">
        <v>2022</v>
      </c>
      <c r="M46" s="29">
        <v>20220624</v>
      </c>
      <c r="N46" s="29">
        <v>20220815</v>
      </c>
      <c r="O46" s="23">
        <v>2022</v>
      </c>
      <c r="P46" s="31">
        <f t="shared" si="3"/>
        <v>19.9481</v>
      </c>
      <c r="Q46" s="35">
        <v>19.9481</v>
      </c>
      <c r="R46" s="36"/>
      <c r="S46" s="36"/>
      <c r="T46" s="36"/>
      <c r="U46" s="36"/>
      <c r="V46" s="36"/>
      <c r="W46" s="36"/>
      <c r="X46" s="36"/>
      <c r="Y46" s="36"/>
      <c r="Z46" s="35"/>
      <c r="AA46" s="35"/>
      <c r="AB46" s="35">
        <v>19.9481</v>
      </c>
      <c r="AC46" s="35"/>
      <c r="AD46" s="23" t="s">
        <v>58</v>
      </c>
      <c r="AE46" s="23" t="s">
        <v>253</v>
      </c>
      <c r="AF46" s="23" t="s">
        <v>58</v>
      </c>
      <c r="AG46" s="23" t="s">
        <v>61</v>
      </c>
      <c r="AH46" s="36"/>
    </row>
    <row r="47" s="1" customFormat="1" ht="44.25" spans="1:34">
      <c r="A47" s="23">
        <v>38</v>
      </c>
      <c r="B47" s="23" t="s">
        <v>46</v>
      </c>
      <c r="C47" s="23" t="s">
        <v>47</v>
      </c>
      <c r="D47" s="23" t="s">
        <v>48</v>
      </c>
      <c r="E47" s="23" t="s">
        <v>49</v>
      </c>
      <c r="F47" s="24" t="s">
        <v>254</v>
      </c>
      <c r="G47" s="29" t="s">
        <v>176</v>
      </c>
      <c r="H47" s="26" t="s">
        <v>251</v>
      </c>
      <c r="I47" s="23" t="s">
        <v>122</v>
      </c>
      <c r="J47" s="23" t="s">
        <v>255</v>
      </c>
      <c r="K47" s="23" t="s">
        <v>55</v>
      </c>
      <c r="L47" s="23">
        <v>2022</v>
      </c>
      <c r="M47" s="29">
        <v>20220624</v>
      </c>
      <c r="N47" s="29">
        <v>20221015</v>
      </c>
      <c r="O47" s="23">
        <v>2022</v>
      </c>
      <c r="P47" s="31">
        <f t="shared" si="3"/>
        <v>19.9481</v>
      </c>
      <c r="Q47" s="35">
        <v>19.9481</v>
      </c>
      <c r="R47" s="36"/>
      <c r="S47" s="36"/>
      <c r="T47" s="36"/>
      <c r="U47" s="36"/>
      <c r="V47" s="36"/>
      <c r="W47" s="36"/>
      <c r="X47" s="36"/>
      <c r="Y47" s="36"/>
      <c r="Z47" s="35"/>
      <c r="AA47" s="35"/>
      <c r="AB47" s="35">
        <v>19.9481</v>
      </c>
      <c r="AC47" s="35"/>
      <c r="AD47" s="23" t="s">
        <v>58</v>
      </c>
      <c r="AE47" s="23" t="s">
        <v>253</v>
      </c>
      <c r="AF47" s="23" t="s">
        <v>58</v>
      </c>
      <c r="AG47" s="23" t="s">
        <v>61</v>
      </c>
      <c r="AH47" s="36"/>
    </row>
    <row r="48" s="1" customFormat="1" ht="30" spans="1:34">
      <c r="A48" s="23">
        <v>39</v>
      </c>
      <c r="B48" s="23" t="s">
        <v>46</v>
      </c>
      <c r="C48" s="23" t="s">
        <v>47</v>
      </c>
      <c r="D48" s="23" t="s">
        <v>48</v>
      </c>
      <c r="E48" s="23" t="s">
        <v>49</v>
      </c>
      <c r="F48" s="24" t="s">
        <v>256</v>
      </c>
      <c r="G48" s="29" t="s">
        <v>176</v>
      </c>
      <c r="H48" s="26" t="s">
        <v>257</v>
      </c>
      <c r="I48" s="23" t="s">
        <v>122</v>
      </c>
      <c r="J48" s="23" t="s">
        <v>258</v>
      </c>
      <c r="K48" s="23" t="s">
        <v>55</v>
      </c>
      <c r="L48" s="23">
        <v>2022</v>
      </c>
      <c r="M48" s="29">
        <v>20220624</v>
      </c>
      <c r="N48" s="29">
        <v>20221108</v>
      </c>
      <c r="O48" s="23">
        <v>2022</v>
      </c>
      <c r="P48" s="31">
        <f t="shared" si="3"/>
        <v>19.6405</v>
      </c>
      <c r="Q48" s="35">
        <v>19.6405</v>
      </c>
      <c r="R48" s="36"/>
      <c r="S48" s="36"/>
      <c r="T48" s="36"/>
      <c r="U48" s="36"/>
      <c r="V48" s="36"/>
      <c r="W48" s="36"/>
      <c r="X48" s="36"/>
      <c r="Y48" s="36"/>
      <c r="Z48" s="35"/>
      <c r="AA48" s="35"/>
      <c r="AB48" s="35">
        <v>19.6405</v>
      </c>
      <c r="AC48" s="35"/>
      <c r="AD48" s="23" t="s">
        <v>58</v>
      </c>
      <c r="AE48" s="23" t="s">
        <v>240</v>
      </c>
      <c r="AF48" s="23" t="s">
        <v>58</v>
      </c>
      <c r="AG48" s="23" t="s">
        <v>61</v>
      </c>
      <c r="AH48" s="36"/>
    </row>
    <row r="49" s="1" customFormat="1" ht="30" spans="1:34">
      <c r="A49" s="23">
        <v>40</v>
      </c>
      <c r="B49" s="23" t="s">
        <v>46</v>
      </c>
      <c r="C49" s="23" t="s">
        <v>47</v>
      </c>
      <c r="D49" s="23" t="s">
        <v>48</v>
      </c>
      <c r="E49" s="23" t="s">
        <v>49</v>
      </c>
      <c r="F49" s="24" t="s">
        <v>259</v>
      </c>
      <c r="G49" s="29" t="s">
        <v>176</v>
      </c>
      <c r="H49" s="26" t="s">
        <v>260</v>
      </c>
      <c r="I49" s="23" t="s">
        <v>129</v>
      </c>
      <c r="J49" s="23" t="s">
        <v>130</v>
      </c>
      <c r="K49" s="23" t="s">
        <v>55</v>
      </c>
      <c r="L49" s="23">
        <v>2022</v>
      </c>
      <c r="M49" s="29">
        <v>20220623</v>
      </c>
      <c r="N49" s="29">
        <v>20220908</v>
      </c>
      <c r="O49" s="23">
        <v>2022</v>
      </c>
      <c r="P49" s="31">
        <f t="shared" si="3"/>
        <v>16.5247</v>
      </c>
      <c r="Q49" s="35">
        <v>16.5247</v>
      </c>
      <c r="R49" s="36"/>
      <c r="S49" s="36"/>
      <c r="T49" s="36"/>
      <c r="U49" s="36"/>
      <c r="V49" s="36"/>
      <c r="W49" s="36"/>
      <c r="X49" s="36"/>
      <c r="Y49" s="36"/>
      <c r="Z49" s="35"/>
      <c r="AA49" s="35"/>
      <c r="AB49" s="35">
        <v>16.5247</v>
      </c>
      <c r="AC49" s="35"/>
      <c r="AD49" s="23" t="s">
        <v>58</v>
      </c>
      <c r="AE49" s="23" t="s">
        <v>228</v>
      </c>
      <c r="AF49" s="23" t="s">
        <v>58</v>
      </c>
      <c r="AG49" s="23" t="s">
        <v>117</v>
      </c>
      <c r="AH49" s="36"/>
    </row>
    <row r="50" s="1" customFormat="1" ht="30" spans="1:34">
      <c r="A50" s="23">
        <v>41</v>
      </c>
      <c r="B50" s="23" t="s">
        <v>46</v>
      </c>
      <c r="C50" s="23" t="s">
        <v>47</v>
      </c>
      <c r="D50" s="23" t="s">
        <v>48</v>
      </c>
      <c r="E50" s="23" t="s">
        <v>49</v>
      </c>
      <c r="F50" s="24" t="s">
        <v>261</v>
      </c>
      <c r="G50" s="29" t="s">
        <v>176</v>
      </c>
      <c r="H50" s="26" t="s">
        <v>262</v>
      </c>
      <c r="I50" s="23" t="s">
        <v>129</v>
      </c>
      <c r="J50" s="23" t="s">
        <v>263</v>
      </c>
      <c r="K50" s="23" t="s">
        <v>55</v>
      </c>
      <c r="L50" s="23">
        <v>2022</v>
      </c>
      <c r="M50" s="29" t="s">
        <v>180</v>
      </c>
      <c r="N50" s="29" t="s">
        <v>148</v>
      </c>
      <c r="O50" s="23">
        <v>2022</v>
      </c>
      <c r="P50" s="31">
        <f t="shared" si="3"/>
        <v>20</v>
      </c>
      <c r="Q50" s="35">
        <v>20</v>
      </c>
      <c r="R50" s="36"/>
      <c r="S50" s="36"/>
      <c r="T50" s="36"/>
      <c r="U50" s="36"/>
      <c r="V50" s="36"/>
      <c r="W50" s="36"/>
      <c r="X50" s="36"/>
      <c r="Y50" s="36"/>
      <c r="Z50" s="35"/>
      <c r="AA50" s="35"/>
      <c r="AB50" s="35">
        <v>20</v>
      </c>
      <c r="AC50" s="35"/>
      <c r="AD50" s="23" t="s">
        <v>58</v>
      </c>
      <c r="AE50" s="23" t="s">
        <v>264</v>
      </c>
      <c r="AF50" s="23" t="s">
        <v>60</v>
      </c>
      <c r="AG50" s="23" t="s">
        <v>117</v>
      </c>
      <c r="AH50" s="23" t="s">
        <v>82</v>
      </c>
    </row>
    <row r="51" s="1" customFormat="1" ht="30" spans="1:34">
      <c r="A51" s="23">
        <v>42</v>
      </c>
      <c r="B51" s="23" t="s">
        <v>46</v>
      </c>
      <c r="C51" s="23" t="s">
        <v>47</v>
      </c>
      <c r="D51" s="23" t="s">
        <v>48</v>
      </c>
      <c r="E51" s="23" t="s">
        <v>49</v>
      </c>
      <c r="F51" s="24" t="s">
        <v>265</v>
      </c>
      <c r="G51" s="29" t="s">
        <v>176</v>
      </c>
      <c r="H51" s="26" t="s">
        <v>262</v>
      </c>
      <c r="I51" s="23" t="s">
        <v>129</v>
      </c>
      <c r="J51" s="23" t="s">
        <v>266</v>
      </c>
      <c r="K51" s="23" t="s">
        <v>55</v>
      </c>
      <c r="L51" s="23">
        <v>2022</v>
      </c>
      <c r="M51" s="29">
        <v>20220613</v>
      </c>
      <c r="N51" s="29">
        <v>20220908</v>
      </c>
      <c r="O51" s="23">
        <v>2022</v>
      </c>
      <c r="P51" s="31">
        <f t="shared" si="3"/>
        <v>18.0009</v>
      </c>
      <c r="Q51" s="35">
        <v>18.0009</v>
      </c>
      <c r="R51" s="36"/>
      <c r="S51" s="36"/>
      <c r="T51" s="36"/>
      <c r="U51" s="36"/>
      <c r="V51" s="36"/>
      <c r="W51" s="36"/>
      <c r="X51" s="36"/>
      <c r="Y51" s="36"/>
      <c r="Z51" s="35"/>
      <c r="AA51" s="35"/>
      <c r="AB51" s="35">
        <v>18.0009</v>
      </c>
      <c r="AC51" s="35"/>
      <c r="AD51" s="23" t="s">
        <v>58</v>
      </c>
      <c r="AE51" s="23" t="s">
        <v>228</v>
      </c>
      <c r="AF51" s="23" t="s">
        <v>58</v>
      </c>
      <c r="AG51" s="23" t="s">
        <v>117</v>
      </c>
      <c r="AH51" s="36"/>
    </row>
    <row r="52" s="1" customFormat="1" ht="42.75" spans="1:34">
      <c r="A52" s="23">
        <v>43</v>
      </c>
      <c r="B52" s="23" t="s">
        <v>46</v>
      </c>
      <c r="C52" s="23" t="s">
        <v>47</v>
      </c>
      <c r="D52" s="23" t="s">
        <v>48</v>
      </c>
      <c r="E52" s="23" t="s">
        <v>49</v>
      </c>
      <c r="F52" s="24" t="s">
        <v>267</v>
      </c>
      <c r="G52" s="29" t="s">
        <v>176</v>
      </c>
      <c r="H52" s="26" t="s">
        <v>268</v>
      </c>
      <c r="I52" s="23" t="s">
        <v>53</v>
      </c>
      <c r="J52" s="23" t="s">
        <v>269</v>
      </c>
      <c r="K52" s="23" t="s">
        <v>55</v>
      </c>
      <c r="L52" s="23">
        <v>2022</v>
      </c>
      <c r="M52" s="29">
        <v>20220624</v>
      </c>
      <c r="N52" s="29">
        <v>20220916</v>
      </c>
      <c r="O52" s="23">
        <v>2022</v>
      </c>
      <c r="P52" s="31">
        <f t="shared" si="3"/>
        <v>16.9448</v>
      </c>
      <c r="Q52" s="35">
        <v>16.9448</v>
      </c>
      <c r="R52" s="36"/>
      <c r="S52" s="36"/>
      <c r="T52" s="36"/>
      <c r="U52" s="36"/>
      <c r="V52" s="36"/>
      <c r="W52" s="36"/>
      <c r="X52" s="36"/>
      <c r="Y52" s="36"/>
      <c r="Z52" s="35"/>
      <c r="AA52" s="35"/>
      <c r="AB52" s="35">
        <v>16.9448</v>
      </c>
      <c r="AC52" s="35"/>
      <c r="AD52" s="23" t="s">
        <v>58</v>
      </c>
      <c r="AE52" s="23" t="s">
        <v>235</v>
      </c>
      <c r="AF52" s="23" t="s">
        <v>58</v>
      </c>
      <c r="AG52" s="23" t="s">
        <v>117</v>
      </c>
      <c r="AH52" s="36"/>
    </row>
    <row r="53" s="1" customFormat="1" ht="30" spans="1:34">
      <c r="A53" s="23">
        <v>44</v>
      </c>
      <c r="B53" s="23" t="s">
        <v>46</v>
      </c>
      <c r="C53" s="23" t="s">
        <v>47</v>
      </c>
      <c r="D53" s="23" t="s">
        <v>48</v>
      </c>
      <c r="E53" s="23" t="s">
        <v>49</v>
      </c>
      <c r="F53" s="24" t="s">
        <v>270</v>
      </c>
      <c r="G53" s="29" t="s">
        <v>176</v>
      </c>
      <c r="H53" s="26" t="s">
        <v>271</v>
      </c>
      <c r="I53" s="23" t="s">
        <v>53</v>
      </c>
      <c r="J53" s="23" t="s">
        <v>272</v>
      </c>
      <c r="K53" s="23" t="s">
        <v>55</v>
      </c>
      <c r="L53" s="23">
        <v>2022</v>
      </c>
      <c r="M53" s="29">
        <v>20220624</v>
      </c>
      <c r="N53" s="29">
        <v>20220916</v>
      </c>
      <c r="O53" s="23">
        <v>2022</v>
      </c>
      <c r="P53" s="31">
        <f t="shared" si="3"/>
        <v>19.2116</v>
      </c>
      <c r="Q53" s="35">
        <v>19.2116</v>
      </c>
      <c r="R53" s="36"/>
      <c r="S53" s="36"/>
      <c r="T53" s="36"/>
      <c r="U53" s="36"/>
      <c r="V53" s="36"/>
      <c r="W53" s="36"/>
      <c r="X53" s="36"/>
      <c r="Y53" s="36"/>
      <c r="Z53" s="35"/>
      <c r="AA53" s="35"/>
      <c r="AB53" s="35">
        <v>19.2116</v>
      </c>
      <c r="AC53" s="35"/>
      <c r="AD53" s="23" t="s">
        <v>58</v>
      </c>
      <c r="AE53" s="23" t="s">
        <v>132</v>
      </c>
      <c r="AF53" s="23" t="s">
        <v>58</v>
      </c>
      <c r="AG53" s="23" t="s">
        <v>117</v>
      </c>
      <c r="AH53" s="36"/>
    </row>
    <row r="54" s="1" customFormat="1" ht="30" spans="1:34">
      <c r="A54" s="23">
        <v>45</v>
      </c>
      <c r="B54" s="23" t="s">
        <v>46</v>
      </c>
      <c r="C54" s="23" t="s">
        <v>47</v>
      </c>
      <c r="D54" s="23" t="s">
        <v>48</v>
      </c>
      <c r="E54" s="23" t="s">
        <v>49</v>
      </c>
      <c r="F54" s="24" t="s">
        <v>273</v>
      </c>
      <c r="G54" s="29" t="s">
        <v>176</v>
      </c>
      <c r="H54" s="26" t="s">
        <v>274</v>
      </c>
      <c r="I54" s="23" t="s">
        <v>53</v>
      </c>
      <c r="J54" s="23" t="s">
        <v>54</v>
      </c>
      <c r="K54" s="23" t="s">
        <v>55</v>
      </c>
      <c r="L54" s="23">
        <v>2022</v>
      </c>
      <c r="M54" s="29">
        <v>20220624</v>
      </c>
      <c r="N54" s="29">
        <v>20220916</v>
      </c>
      <c r="O54" s="23">
        <v>2022</v>
      </c>
      <c r="P54" s="31">
        <f t="shared" si="3"/>
        <v>19.3633</v>
      </c>
      <c r="Q54" s="35">
        <v>19.3633</v>
      </c>
      <c r="R54" s="36"/>
      <c r="S54" s="36"/>
      <c r="T54" s="36"/>
      <c r="U54" s="36"/>
      <c r="V54" s="36"/>
      <c r="W54" s="36"/>
      <c r="X54" s="36"/>
      <c r="Y54" s="36"/>
      <c r="Z54" s="35"/>
      <c r="AA54" s="35"/>
      <c r="AB54" s="35">
        <v>19.3633</v>
      </c>
      <c r="AC54" s="35"/>
      <c r="AD54" s="23" t="s">
        <v>58</v>
      </c>
      <c r="AE54" s="23" t="s">
        <v>275</v>
      </c>
      <c r="AF54" s="23" t="s">
        <v>58</v>
      </c>
      <c r="AG54" s="23" t="s">
        <v>117</v>
      </c>
      <c r="AH54" s="36"/>
    </row>
    <row r="55" s="1" customFormat="1" ht="30" spans="1:34">
      <c r="A55" s="23">
        <v>46</v>
      </c>
      <c r="B55" s="23" t="s">
        <v>46</v>
      </c>
      <c r="C55" s="23" t="s">
        <v>47</v>
      </c>
      <c r="D55" s="23" t="s">
        <v>48</v>
      </c>
      <c r="E55" s="23" t="s">
        <v>49</v>
      </c>
      <c r="F55" s="24" t="s">
        <v>276</v>
      </c>
      <c r="G55" s="29" t="s">
        <v>277</v>
      </c>
      <c r="H55" s="26" t="s">
        <v>278</v>
      </c>
      <c r="I55" s="23" t="s">
        <v>53</v>
      </c>
      <c r="J55" s="23" t="s">
        <v>279</v>
      </c>
      <c r="K55" s="23" t="s">
        <v>146</v>
      </c>
      <c r="L55" s="23">
        <v>2022</v>
      </c>
      <c r="M55" s="29" t="s">
        <v>280</v>
      </c>
      <c r="N55" s="29" t="s">
        <v>281</v>
      </c>
      <c r="O55" s="23">
        <v>2022</v>
      </c>
      <c r="P55" s="31">
        <f t="shared" si="3"/>
        <v>135.0766</v>
      </c>
      <c r="Q55" s="35">
        <v>135.0766</v>
      </c>
      <c r="R55" s="36"/>
      <c r="S55" s="36"/>
      <c r="T55" s="36"/>
      <c r="U55" s="36"/>
      <c r="V55" s="36"/>
      <c r="W55" s="36"/>
      <c r="X55" s="36"/>
      <c r="Y55" s="36"/>
      <c r="Z55" s="35"/>
      <c r="AA55" s="35">
        <v>135.0766</v>
      </c>
      <c r="AB55" s="35"/>
      <c r="AC55" s="35"/>
      <c r="AD55" s="23" t="s">
        <v>58</v>
      </c>
      <c r="AE55" s="23" t="s">
        <v>224</v>
      </c>
      <c r="AF55" s="23" t="s">
        <v>58</v>
      </c>
      <c r="AG55" s="23" t="s">
        <v>117</v>
      </c>
      <c r="AH55" s="36"/>
    </row>
    <row r="56" s="1" customFormat="1" ht="28.5" spans="1:34">
      <c r="A56" s="23">
        <v>47</v>
      </c>
      <c r="B56" s="23" t="s">
        <v>46</v>
      </c>
      <c r="C56" s="23" t="s">
        <v>47</v>
      </c>
      <c r="D56" s="23" t="s">
        <v>48</v>
      </c>
      <c r="E56" s="23" t="s">
        <v>49</v>
      </c>
      <c r="F56" s="24" t="s">
        <v>282</v>
      </c>
      <c r="G56" s="29" t="s">
        <v>277</v>
      </c>
      <c r="H56" s="26" t="s">
        <v>283</v>
      </c>
      <c r="I56" s="23" t="s">
        <v>129</v>
      </c>
      <c r="J56" s="23" t="s">
        <v>130</v>
      </c>
      <c r="K56" s="23" t="s">
        <v>146</v>
      </c>
      <c r="L56" s="23">
        <v>2022</v>
      </c>
      <c r="M56" s="29" t="s">
        <v>280</v>
      </c>
      <c r="N56" s="29" t="s">
        <v>281</v>
      </c>
      <c r="O56" s="23">
        <v>2022</v>
      </c>
      <c r="P56" s="31">
        <f t="shared" ref="P56:P61" si="4">SUM(Q56:Y56)</f>
        <v>136.7289</v>
      </c>
      <c r="Q56" s="35">
        <v>136.7289</v>
      </c>
      <c r="R56" s="36"/>
      <c r="S56" s="36"/>
      <c r="T56" s="36"/>
      <c r="U56" s="36"/>
      <c r="V56" s="36"/>
      <c r="W56" s="36"/>
      <c r="X56" s="36"/>
      <c r="Y56" s="36"/>
      <c r="Z56" s="35"/>
      <c r="AA56" s="35">
        <v>136.7289</v>
      </c>
      <c r="AB56" s="35"/>
      <c r="AC56" s="35"/>
      <c r="AD56" s="23" t="s">
        <v>58</v>
      </c>
      <c r="AE56" s="23" t="s">
        <v>224</v>
      </c>
      <c r="AF56" s="23" t="s">
        <v>58</v>
      </c>
      <c r="AG56" s="23" t="s">
        <v>117</v>
      </c>
      <c r="AH56" s="36"/>
    </row>
    <row r="57" s="1" customFormat="1" ht="30" spans="1:34">
      <c r="A57" s="23">
        <v>48</v>
      </c>
      <c r="B57" s="23" t="s">
        <v>46</v>
      </c>
      <c r="C57" s="23" t="s">
        <v>47</v>
      </c>
      <c r="D57" s="23" t="s">
        <v>48</v>
      </c>
      <c r="E57" s="23" t="s">
        <v>49</v>
      </c>
      <c r="F57" s="24" t="s">
        <v>284</v>
      </c>
      <c r="G57" s="29" t="s">
        <v>277</v>
      </c>
      <c r="H57" s="26" t="s">
        <v>285</v>
      </c>
      <c r="I57" s="23" t="s">
        <v>95</v>
      </c>
      <c r="J57" s="23" t="s">
        <v>286</v>
      </c>
      <c r="K57" s="23" t="s">
        <v>146</v>
      </c>
      <c r="L57" s="23">
        <v>2022</v>
      </c>
      <c r="M57" s="29" t="s">
        <v>280</v>
      </c>
      <c r="N57" s="29" t="s">
        <v>281</v>
      </c>
      <c r="O57" s="23">
        <v>2022</v>
      </c>
      <c r="P57" s="31">
        <f t="shared" si="4"/>
        <v>153.4118</v>
      </c>
      <c r="Q57" s="35">
        <v>153.4118</v>
      </c>
      <c r="R57" s="36"/>
      <c r="S57" s="36"/>
      <c r="T57" s="36"/>
      <c r="U57" s="36"/>
      <c r="V57" s="36"/>
      <c r="W57" s="36"/>
      <c r="X57" s="36"/>
      <c r="Y57" s="36"/>
      <c r="Z57" s="35"/>
      <c r="AA57" s="35">
        <v>153.4118</v>
      </c>
      <c r="AB57" s="35"/>
      <c r="AC57" s="35"/>
      <c r="AD57" s="23" t="s">
        <v>58</v>
      </c>
      <c r="AE57" s="23" t="s">
        <v>224</v>
      </c>
      <c r="AF57" s="23" t="s">
        <v>58</v>
      </c>
      <c r="AG57" s="23" t="s">
        <v>117</v>
      </c>
      <c r="AH57" s="36"/>
    </row>
    <row r="58" s="1" customFormat="1" ht="30" spans="1:34">
      <c r="A58" s="23">
        <v>49</v>
      </c>
      <c r="B58" s="23" t="s">
        <v>46</v>
      </c>
      <c r="C58" s="23" t="s">
        <v>47</v>
      </c>
      <c r="D58" s="23" t="s">
        <v>48</v>
      </c>
      <c r="E58" s="23" t="s">
        <v>49</v>
      </c>
      <c r="F58" s="24" t="s">
        <v>287</v>
      </c>
      <c r="G58" s="29" t="s">
        <v>277</v>
      </c>
      <c r="H58" s="26" t="s">
        <v>288</v>
      </c>
      <c r="I58" s="23" t="s">
        <v>173</v>
      </c>
      <c r="J58" s="23" t="s">
        <v>289</v>
      </c>
      <c r="K58" s="23" t="s">
        <v>146</v>
      </c>
      <c r="L58" s="23">
        <v>2022</v>
      </c>
      <c r="M58" s="29" t="s">
        <v>280</v>
      </c>
      <c r="N58" s="29" t="s">
        <v>281</v>
      </c>
      <c r="O58" s="23">
        <v>2022</v>
      </c>
      <c r="P58" s="31">
        <f t="shared" si="4"/>
        <v>169.3861</v>
      </c>
      <c r="Q58" s="35">
        <v>169.3861</v>
      </c>
      <c r="R58" s="36"/>
      <c r="S58" s="36"/>
      <c r="T58" s="36"/>
      <c r="U58" s="36"/>
      <c r="V58" s="36"/>
      <c r="W58" s="36"/>
      <c r="X58" s="36"/>
      <c r="Y58" s="36"/>
      <c r="Z58" s="35"/>
      <c r="AA58" s="35">
        <v>169.3861</v>
      </c>
      <c r="AB58" s="35"/>
      <c r="AC58" s="35"/>
      <c r="AD58" s="23" t="s">
        <v>58</v>
      </c>
      <c r="AE58" s="23" t="s">
        <v>224</v>
      </c>
      <c r="AF58" s="23" t="s">
        <v>58</v>
      </c>
      <c r="AG58" s="23" t="s">
        <v>117</v>
      </c>
      <c r="AH58" s="36"/>
    </row>
    <row r="59" s="1" customFormat="1" ht="30" spans="1:34">
      <c r="A59" s="23">
        <v>50</v>
      </c>
      <c r="B59" s="23" t="s">
        <v>46</v>
      </c>
      <c r="C59" s="23" t="s">
        <v>47</v>
      </c>
      <c r="D59" s="23" t="s">
        <v>48</v>
      </c>
      <c r="E59" s="23" t="s">
        <v>49</v>
      </c>
      <c r="F59" s="24" t="s">
        <v>290</v>
      </c>
      <c r="G59" s="29" t="s">
        <v>277</v>
      </c>
      <c r="H59" s="26" t="s">
        <v>291</v>
      </c>
      <c r="I59" s="23" t="s">
        <v>68</v>
      </c>
      <c r="J59" s="23" t="s">
        <v>292</v>
      </c>
      <c r="K59" s="23" t="s">
        <v>146</v>
      </c>
      <c r="L59" s="23">
        <v>2022</v>
      </c>
      <c r="M59" s="29" t="s">
        <v>280</v>
      </c>
      <c r="N59" s="29" t="s">
        <v>281</v>
      </c>
      <c r="O59" s="23">
        <v>2022</v>
      </c>
      <c r="P59" s="31">
        <f t="shared" si="4"/>
        <v>81.0034</v>
      </c>
      <c r="Q59" s="35">
        <v>81.0034</v>
      </c>
      <c r="R59" s="36"/>
      <c r="S59" s="36"/>
      <c r="T59" s="36"/>
      <c r="U59" s="36"/>
      <c r="V59" s="36"/>
      <c r="W59" s="36"/>
      <c r="X59" s="36"/>
      <c r="Y59" s="36"/>
      <c r="Z59" s="35"/>
      <c r="AA59" s="35">
        <v>81.0034</v>
      </c>
      <c r="AB59" s="35"/>
      <c r="AC59" s="35"/>
      <c r="AD59" s="23" t="s">
        <v>58</v>
      </c>
      <c r="AE59" s="23" t="s">
        <v>224</v>
      </c>
      <c r="AF59" s="23" t="s">
        <v>58</v>
      </c>
      <c r="AG59" s="23" t="s">
        <v>117</v>
      </c>
      <c r="AH59" s="36"/>
    </row>
    <row r="60" s="1" customFormat="1" ht="15.75" spans="1:34">
      <c r="A60" s="23">
        <v>51</v>
      </c>
      <c r="B60" s="23" t="s">
        <v>46</v>
      </c>
      <c r="C60" s="23" t="s">
        <v>47</v>
      </c>
      <c r="D60" s="23" t="s">
        <v>48</v>
      </c>
      <c r="E60" s="23" t="s">
        <v>49</v>
      </c>
      <c r="F60" s="24" t="s">
        <v>293</v>
      </c>
      <c r="G60" s="29" t="s">
        <v>294</v>
      </c>
      <c r="H60" s="26" t="s">
        <v>295</v>
      </c>
      <c r="I60" s="33" t="s">
        <v>68</v>
      </c>
      <c r="J60" s="33" t="s">
        <v>292</v>
      </c>
      <c r="K60" s="23" t="s">
        <v>146</v>
      </c>
      <c r="L60" s="23">
        <v>2022</v>
      </c>
      <c r="M60" s="29" t="s">
        <v>280</v>
      </c>
      <c r="N60" s="29" t="s">
        <v>159</v>
      </c>
      <c r="O60" s="23">
        <v>2022</v>
      </c>
      <c r="P60" s="31">
        <f t="shared" si="4"/>
        <v>14.88</v>
      </c>
      <c r="Q60" s="35">
        <v>14.88</v>
      </c>
      <c r="R60" s="36"/>
      <c r="S60" s="36"/>
      <c r="T60" s="36"/>
      <c r="U60" s="36"/>
      <c r="V60" s="36"/>
      <c r="W60" s="36"/>
      <c r="X60" s="36"/>
      <c r="Y60" s="36"/>
      <c r="Z60" s="35"/>
      <c r="AA60" s="35">
        <v>14.88</v>
      </c>
      <c r="AB60" s="35"/>
      <c r="AC60" s="35"/>
      <c r="AD60" s="23" t="s">
        <v>58</v>
      </c>
      <c r="AE60" s="23" t="s">
        <v>296</v>
      </c>
      <c r="AF60" s="23" t="s">
        <v>58</v>
      </c>
      <c r="AG60" s="23" t="s">
        <v>117</v>
      </c>
      <c r="AH60" s="36"/>
    </row>
    <row r="61" s="1" customFormat="1" ht="15.75" spans="1:34">
      <c r="A61" s="23">
        <v>52</v>
      </c>
      <c r="B61" s="23" t="s">
        <v>46</v>
      </c>
      <c r="C61" s="23" t="s">
        <v>47</v>
      </c>
      <c r="D61" s="23" t="s">
        <v>48</v>
      </c>
      <c r="E61" s="23" t="s">
        <v>49</v>
      </c>
      <c r="F61" s="24" t="s">
        <v>297</v>
      </c>
      <c r="G61" s="29" t="s">
        <v>294</v>
      </c>
      <c r="H61" s="26" t="s">
        <v>298</v>
      </c>
      <c r="I61" s="33" t="s">
        <v>68</v>
      </c>
      <c r="J61" s="33" t="s">
        <v>299</v>
      </c>
      <c r="K61" s="23" t="s">
        <v>146</v>
      </c>
      <c r="L61" s="23">
        <v>2022</v>
      </c>
      <c r="M61" s="29" t="s">
        <v>280</v>
      </c>
      <c r="N61" s="29" t="s">
        <v>159</v>
      </c>
      <c r="O61" s="23">
        <v>2022</v>
      </c>
      <c r="P61" s="31">
        <f t="shared" si="4"/>
        <v>12.4</v>
      </c>
      <c r="Q61" s="35">
        <v>12.4</v>
      </c>
      <c r="R61" s="36"/>
      <c r="S61" s="36"/>
      <c r="T61" s="36"/>
      <c r="U61" s="36"/>
      <c r="V61" s="36"/>
      <c r="W61" s="36"/>
      <c r="X61" s="36"/>
      <c r="Y61" s="36"/>
      <c r="Z61" s="35"/>
      <c r="AA61" s="35">
        <v>12.4</v>
      </c>
      <c r="AB61" s="35"/>
      <c r="AC61" s="35"/>
      <c r="AD61" s="23" t="s">
        <v>58</v>
      </c>
      <c r="AE61" s="23" t="s">
        <v>296</v>
      </c>
      <c r="AF61" s="23" t="s">
        <v>58</v>
      </c>
      <c r="AG61" s="23" t="s">
        <v>117</v>
      </c>
      <c r="AH61" s="36"/>
    </row>
    <row r="62" s="1" customFormat="1" ht="15.75" spans="1:34">
      <c r="A62" s="23">
        <v>53</v>
      </c>
      <c r="B62" s="23" t="s">
        <v>46</v>
      </c>
      <c r="C62" s="23" t="s">
        <v>47</v>
      </c>
      <c r="D62" s="23" t="s">
        <v>48</v>
      </c>
      <c r="E62" s="23" t="s">
        <v>49</v>
      </c>
      <c r="F62" s="24" t="s">
        <v>300</v>
      </c>
      <c r="G62" s="29" t="s">
        <v>294</v>
      </c>
      <c r="H62" s="26" t="s">
        <v>301</v>
      </c>
      <c r="I62" s="33" t="s">
        <v>68</v>
      </c>
      <c r="J62" s="33" t="s">
        <v>302</v>
      </c>
      <c r="K62" s="23" t="s">
        <v>146</v>
      </c>
      <c r="L62" s="23">
        <v>2022</v>
      </c>
      <c r="M62" s="29" t="s">
        <v>280</v>
      </c>
      <c r="N62" s="29" t="s">
        <v>159</v>
      </c>
      <c r="O62" s="23">
        <v>2022</v>
      </c>
      <c r="P62" s="31">
        <f t="shared" ref="P62:P102" si="5">SUM(Q62:Y62)</f>
        <v>7.44</v>
      </c>
      <c r="Q62" s="35">
        <v>7.44</v>
      </c>
      <c r="R62" s="36"/>
      <c r="S62" s="36"/>
      <c r="T62" s="36"/>
      <c r="U62" s="36"/>
      <c r="V62" s="36"/>
      <c r="W62" s="36"/>
      <c r="X62" s="36"/>
      <c r="Y62" s="36"/>
      <c r="Z62" s="35"/>
      <c r="AA62" s="35">
        <v>7.44</v>
      </c>
      <c r="AB62" s="35"/>
      <c r="AC62" s="35"/>
      <c r="AD62" s="23" t="s">
        <v>58</v>
      </c>
      <c r="AE62" s="23" t="s">
        <v>296</v>
      </c>
      <c r="AF62" s="23" t="s">
        <v>58</v>
      </c>
      <c r="AG62" s="23" t="s">
        <v>117</v>
      </c>
      <c r="AH62" s="36"/>
    </row>
    <row r="63" s="1" customFormat="1" ht="15.75" spans="1:34">
      <c r="A63" s="23">
        <v>54</v>
      </c>
      <c r="B63" s="23" t="s">
        <v>46</v>
      </c>
      <c r="C63" s="23" t="s">
        <v>47</v>
      </c>
      <c r="D63" s="23" t="s">
        <v>48</v>
      </c>
      <c r="E63" s="23" t="s">
        <v>49</v>
      </c>
      <c r="F63" s="24" t="s">
        <v>303</v>
      </c>
      <c r="G63" s="29" t="s">
        <v>294</v>
      </c>
      <c r="H63" s="26" t="s">
        <v>298</v>
      </c>
      <c r="I63" s="33" t="s">
        <v>68</v>
      </c>
      <c r="J63" s="33" t="s">
        <v>304</v>
      </c>
      <c r="K63" s="23" t="s">
        <v>146</v>
      </c>
      <c r="L63" s="23">
        <v>2022</v>
      </c>
      <c r="M63" s="29" t="s">
        <v>280</v>
      </c>
      <c r="N63" s="29" t="s">
        <v>159</v>
      </c>
      <c r="O63" s="23">
        <v>2022</v>
      </c>
      <c r="P63" s="31">
        <f t="shared" si="5"/>
        <v>12.4</v>
      </c>
      <c r="Q63" s="35">
        <v>12.4</v>
      </c>
      <c r="R63" s="36"/>
      <c r="S63" s="36"/>
      <c r="T63" s="36"/>
      <c r="U63" s="36"/>
      <c r="V63" s="36"/>
      <c r="W63" s="36"/>
      <c r="X63" s="36"/>
      <c r="Y63" s="36"/>
      <c r="Z63" s="35"/>
      <c r="AA63" s="35">
        <v>12.4</v>
      </c>
      <c r="AB63" s="35"/>
      <c r="AC63" s="35"/>
      <c r="AD63" s="23" t="s">
        <v>58</v>
      </c>
      <c r="AE63" s="23" t="s">
        <v>296</v>
      </c>
      <c r="AF63" s="23" t="s">
        <v>58</v>
      </c>
      <c r="AG63" s="23" t="s">
        <v>117</v>
      </c>
      <c r="AH63" s="36"/>
    </row>
    <row r="64" s="1" customFormat="1" ht="15.75" spans="1:34">
      <c r="A64" s="23">
        <v>55</v>
      </c>
      <c r="B64" s="23" t="s">
        <v>46</v>
      </c>
      <c r="C64" s="23" t="s">
        <v>47</v>
      </c>
      <c r="D64" s="23" t="s">
        <v>48</v>
      </c>
      <c r="E64" s="23" t="s">
        <v>49</v>
      </c>
      <c r="F64" s="24" t="s">
        <v>305</v>
      </c>
      <c r="G64" s="29" t="s">
        <v>294</v>
      </c>
      <c r="H64" s="26" t="s">
        <v>306</v>
      </c>
      <c r="I64" s="33" t="s">
        <v>53</v>
      </c>
      <c r="J64" s="33" t="s">
        <v>307</v>
      </c>
      <c r="K64" s="23" t="s">
        <v>146</v>
      </c>
      <c r="L64" s="23">
        <v>2022</v>
      </c>
      <c r="M64" s="29" t="s">
        <v>280</v>
      </c>
      <c r="N64" s="29" t="s">
        <v>159</v>
      </c>
      <c r="O64" s="23">
        <v>2022</v>
      </c>
      <c r="P64" s="31">
        <f t="shared" si="5"/>
        <v>13.144</v>
      </c>
      <c r="Q64" s="35">
        <v>13.144</v>
      </c>
      <c r="R64" s="36"/>
      <c r="S64" s="36"/>
      <c r="T64" s="36"/>
      <c r="U64" s="36"/>
      <c r="V64" s="36"/>
      <c r="W64" s="36"/>
      <c r="X64" s="36"/>
      <c r="Y64" s="36"/>
      <c r="Z64" s="35"/>
      <c r="AA64" s="35">
        <v>13.144</v>
      </c>
      <c r="AB64" s="35"/>
      <c r="AC64" s="35"/>
      <c r="AD64" s="23" t="s">
        <v>58</v>
      </c>
      <c r="AE64" s="23" t="s">
        <v>296</v>
      </c>
      <c r="AF64" s="23" t="s">
        <v>58</v>
      </c>
      <c r="AG64" s="23" t="s">
        <v>117</v>
      </c>
      <c r="AH64" s="36"/>
    </row>
    <row r="65" s="1" customFormat="1" ht="15.75" spans="1:34">
      <c r="A65" s="23">
        <v>56</v>
      </c>
      <c r="B65" s="23" t="s">
        <v>46</v>
      </c>
      <c r="C65" s="23" t="s">
        <v>47</v>
      </c>
      <c r="D65" s="23" t="s">
        <v>48</v>
      </c>
      <c r="E65" s="23" t="s">
        <v>49</v>
      </c>
      <c r="F65" s="24" t="s">
        <v>308</v>
      </c>
      <c r="G65" s="29" t="s">
        <v>294</v>
      </c>
      <c r="H65" s="26" t="s">
        <v>309</v>
      </c>
      <c r="I65" s="33" t="s">
        <v>53</v>
      </c>
      <c r="J65" s="33" t="s">
        <v>310</v>
      </c>
      <c r="K65" s="23" t="s">
        <v>146</v>
      </c>
      <c r="L65" s="23">
        <v>2022</v>
      </c>
      <c r="M65" s="29" t="s">
        <v>280</v>
      </c>
      <c r="N65" s="29" t="s">
        <v>159</v>
      </c>
      <c r="O65" s="23">
        <v>2022</v>
      </c>
      <c r="P65" s="31">
        <f t="shared" si="5"/>
        <v>3.968</v>
      </c>
      <c r="Q65" s="35">
        <v>3.968</v>
      </c>
      <c r="R65" s="36"/>
      <c r="S65" s="36"/>
      <c r="T65" s="36"/>
      <c r="U65" s="36"/>
      <c r="V65" s="36"/>
      <c r="W65" s="36"/>
      <c r="X65" s="36"/>
      <c r="Y65" s="36"/>
      <c r="Z65" s="35"/>
      <c r="AA65" s="35">
        <v>3.968</v>
      </c>
      <c r="AB65" s="35"/>
      <c r="AC65" s="35"/>
      <c r="AD65" s="23" t="s">
        <v>58</v>
      </c>
      <c r="AE65" s="23" t="s">
        <v>296</v>
      </c>
      <c r="AF65" s="23" t="s">
        <v>58</v>
      </c>
      <c r="AG65" s="23" t="s">
        <v>117</v>
      </c>
      <c r="AH65" s="36"/>
    </row>
    <row r="66" s="1" customFormat="1" ht="15.75" spans="1:34">
      <c r="A66" s="23">
        <v>57</v>
      </c>
      <c r="B66" s="23" t="s">
        <v>46</v>
      </c>
      <c r="C66" s="23" t="s">
        <v>47</v>
      </c>
      <c r="D66" s="23" t="s">
        <v>48</v>
      </c>
      <c r="E66" s="23" t="s">
        <v>49</v>
      </c>
      <c r="F66" s="24" t="s">
        <v>311</v>
      </c>
      <c r="G66" s="29" t="s">
        <v>294</v>
      </c>
      <c r="H66" s="26" t="s">
        <v>301</v>
      </c>
      <c r="I66" s="33" t="s">
        <v>53</v>
      </c>
      <c r="J66" s="33" t="s">
        <v>279</v>
      </c>
      <c r="K66" s="23" t="s">
        <v>146</v>
      </c>
      <c r="L66" s="23">
        <v>2022</v>
      </c>
      <c r="M66" s="29" t="s">
        <v>280</v>
      </c>
      <c r="N66" s="29" t="s">
        <v>159</v>
      </c>
      <c r="O66" s="23">
        <v>2022</v>
      </c>
      <c r="P66" s="31">
        <f t="shared" si="5"/>
        <v>7.44</v>
      </c>
      <c r="Q66" s="35">
        <v>7.44</v>
      </c>
      <c r="R66" s="36"/>
      <c r="S66" s="36"/>
      <c r="T66" s="36"/>
      <c r="U66" s="36"/>
      <c r="V66" s="36"/>
      <c r="W66" s="36"/>
      <c r="X66" s="36"/>
      <c r="Y66" s="36"/>
      <c r="Z66" s="35"/>
      <c r="AA66" s="35">
        <v>7.44</v>
      </c>
      <c r="AB66" s="35"/>
      <c r="AC66" s="35"/>
      <c r="AD66" s="23" t="s">
        <v>58</v>
      </c>
      <c r="AE66" s="23" t="s">
        <v>296</v>
      </c>
      <c r="AF66" s="23" t="s">
        <v>58</v>
      </c>
      <c r="AG66" s="23" t="s">
        <v>117</v>
      </c>
      <c r="AH66" s="36"/>
    </row>
    <row r="67" s="1" customFormat="1" ht="15.75" spans="1:34">
      <c r="A67" s="23">
        <v>58</v>
      </c>
      <c r="B67" s="23" t="s">
        <v>46</v>
      </c>
      <c r="C67" s="23" t="s">
        <v>47</v>
      </c>
      <c r="D67" s="23" t="s">
        <v>48</v>
      </c>
      <c r="E67" s="23" t="s">
        <v>49</v>
      </c>
      <c r="F67" s="24" t="s">
        <v>312</v>
      </c>
      <c r="G67" s="29" t="s">
        <v>294</v>
      </c>
      <c r="H67" s="26" t="s">
        <v>313</v>
      </c>
      <c r="I67" s="33" t="s">
        <v>53</v>
      </c>
      <c r="J67" s="33" t="s">
        <v>314</v>
      </c>
      <c r="K67" s="23" t="s">
        <v>146</v>
      </c>
      <c r="L67" s="23">
        <v>2022</v>
      </c>
      <c r="M67" s="29" t="s">
        <v>280</v>
      </c>
      <c r="N67" s="29" t="s">
        <v>159</v>
      </c>
      <c r="O67" s="23">
        <v>2022</v>
      </c>
      <c r="P67" s="31">
        <f t="shared" si="5"/>
        <v>22.568</v>
      </c>
      <c r="Q67" s="35">
        <v>22.568</v>
      </c>
      <c r="R67" s="36"/>
      <c r="S67" s="36"/>
      <c r="T67" s="36"/>
      <c r="U67" s="36"/>
      <c r="V67" s="36"/>
      <c r="W67" s="36"/>
      <c r="X67" s="36"/>
      <c r="Y67" s="36"/>
      <c r="Z67" s="35"/>
      <c r="AA67" s="35">
        <v>22.568</v>
      </c>
      <c r="AB67" s="35"/>
      <c r="AC67" s="35"/>
      <c r="AD67" s="23" t="s">
        <v>58</v>
      </c>
      <c r="AE67" s="23" t="s">
        <v>296</v>
      </c>
      <c r="AF67" s="23" t="s">
        <v>58</v>
      </c>
      <c r="AG67" s="23" t="s">
        <v>117</v>
      </c>
      <c r="AH67" s="36"/>
    </row>
    <row r="68" s="1" customFormat="1" ht="15.75" spans="1:34">
      <c r="A68" s="23">
        <v>59</v>
      </c>
      <c r="B68" s="23" t="s">
        <v>46</v>
      </c>
      <c r="C68" s="23" t="s">
        <v>47</v>
      </c>
      <c r="D68" s="23" t="s">
        <v>48</v>
      </c>
      <c r="E68" s="23" t="s">
        <v>49</v>
      </c>
      <c r="F68" s="24" t="s">
        <v>315</v>
      </c>
      <c r="G68" s="29" t="s">
        <v>294</v>
      </c>
      <c r="H68" s="26" t="s">
        <v>316</v>
      </c>
      <c r="I68" s="33" t="s">
        <v>122</v>
      </c>
      <c r="J68" s="33" t="s">
        <v>123</v>
      </c>
      <c r="K68" s="23" t="s">
        <v>146</v>
      </c>
      <c r="L68" s="23">
        <v>2022</v>
      </c>
      <c r="M68" s="29" t="s">
        <v>280</v>
      </c>
      <c r="N68" s="29" t="s">
        <v>159</v>
      </c>
      <c r="O68" s="23">
        <v>2022</v>
      </c>
      <c r="P68" s="31">
        <f t="shared" si="5"/>
        <v>9.92</v>
      </c>
      <c r="Q68" s="35">
        <v>9.92</v>
      </c>
      <c r="R68" s="36"/>
      <c r="S68" s="36"/>
      <c r="T68" s="36"/>
      <c r="U68" s="36"/>
      <c r="V68" s="36"/>
      <c r="W68" s="36"/>
      <c r="X68" s="36"/>
      <c r="Y68" s="36"/>
      <c r="Z68" s="35"/>
      <c r="AA68" s="35">
        <v>9.92</v>
      </c>
      <c r="AB68" s="35"/>
      <c r="AC68" s="35"/>
      <c r="AD68" s="23" t="s">
        <v>58</v>
      </c>
      <c r="AE68" s="23" t="s">
        <v>296</v>
      </c>
      <c r="AF68" s="23" t="s">
        <v>58</v>
      </c>
      <c r="AG68" s="23" t="s">
        <v>117</v>
      </c>
      <c r="AH68" s="36"/>
    </row>
    <row r="69" s="1" customFormat="1" ht="15.75" spans="1:34">
      <c r="A69" s="23">
        <v>60</v>
      </c>
      <c r="B69" s="23" t="s">
        <v>46</v>
      </c>
      <c r="C69" s="23" t="s">
        <v>47</v>
      </c>
      <c r="D69" s="23" t="s">
        <v>48</v>
      </c>
      <c r="E69" s="23" t="s">
        <v>49</v>
      </c>
      <c r="F69" s="24" t="s">
        <v>317</v>
      </c>
      <c r="G69" s="29" t="s">
        <v>294</v>
      </c>
      <c r="H69" s="26" t="s">
        <v>316</v>
      </c>
      <c r="I69" s="33" t="s">
        <v>122</v>
      </c>
      <c r="J69" s="33" t="s">
        <v>318</v>
      </c>
      <c r="K69" s="23" t="s">
        <v>146</v>
      </c>
      <c r="L69" s="23">
        <v>2022</v>
      </c>
      <c r="M69" s="29" t="s">
        <v>280</v>
      </c>
      <c r="N69" s="29" t="s">
        <v>159</v>
      </c>
      <c r="O69" s="23">
        <v>2022</v>
      </c>
      <c r="P69" s="31">
        <f t="shared" si="5"/>
        <v>9.92</v>
      </c>
      <c r="Q69" s="35">
        <v>9.92</v>
      </c>
      <c r="R69" s="36"/>
      <c r="S69" s="36"/>
      <c r="T69" s="36"/>
      <c r="U69" s="36"/>
      <c r="V69" s="36"/>
      <c r="W69" s="36"/>
      <c r="X69" s="36"/>
      <c r="Y69" s="36"/>
      <c r="Z69" s="35"/>
      <c r="AA69" s="35">
        <v>9.92</v>
      </c>
      <c r="AB69" s="35"/>
      <c r="AC69" s="35"/>
      <c r="AD69" s="23" t="s">
        <v>58</v>
      </c>
      <c r="AE69" s="23" t="s">
        <v>296</v>
      </c>
      <c r="AF69" s="23" t="s">
        <v>58</v>
      </c>
      <c r="AG69" s="23" t="s">
        <v>117</v>
      </c>
      <c r="AH69" s="36"/>
    </row>
    <row r="70" s="1" customFormat="1" ht="15.75" spans="1:34">
      <c r="A70" s="23">
        <v>61</v>
      </c>
      <c r="B70" s="23" t="s">
        <v>46</v>
      </c>
      <c r="C70" s="23" t="s">
        <v>47</v>
      </c>
      <c r="D70" s="23" t="s">
        <v>48</v>
      </c>
      <c r="E70" s="23" t="s">
        <v>49</v>
      </c>
      <c r="F70" s="24" t="s">
        <v>319</v>
      </c>
      <c r="G70" s="29" t="s">
        <v>294</v>
      </c>
      <c r="H70" s="26" t="s">
        <v>316</v>
      </c>
      <c r="I70" s="33" t="s">
        <v>122</v>
      </c>
      <c r="J70" s="33" t="s">
        <v>320</v>
      </c>
      <c r="K70" s="23" t="s">
        <v>146</v>
      </c>
      <c r="L70" s="23">
        <v>2022</v>
      </c>
      <c r="M70" s="29" t="s">
        <v>280</v>
      </c>
      <c r="N70" s="29" t="s">
        <v>159</v>
      </c>
      <c r="O70" s="23">
        <v>2022</v>
      </c>
      <c r="P70" s="31">
        <f t="shared" si="5"/>
        <v>9.92</v>
      </c>
      <c r="Q70" s="35">
        <v>9.92</v>
      </c>
      <c r="R70" s="36"/>
      <c r="S70" s="36"/>
      <c r="T70" s="36"/>
      <c r="U70" s="36"/>
      <c r="V70" s="36"/>
      <c r="W70" s="36"/>
      <c r="X70" s="36"/>
      <c r="Y70" s="36"/>
      <c r="Z70" s="35"/>
      <c r="AA70" s="35">
        <v>9.92</v>
      </c>
      <c r="AB70" s="35"/>
      <c r="AC70" s="35"/>
      <c r="AD70" s="23" t="s">
        <v>58</v>
      </c>
      <c r="AE70" s="23" t="s">
        <v>296</v>
      </c>
      <c r="AF70" s="23" t="s">
        <v>58</v>
      </c>
      <c r="AG70" s="23" t="s">
        <v>117</v>
      </c>
      <c r="AH70" s="36"/>
    </row>
    <row r="71" s="1" customFormat="1" ht="15.75" spans="1:34">
      <c r="A71" s="23">
        <v>62</v>
      </c>
      <c r="B71" s="23" t="s">
        <v>46</v>
      </c>
      <c r="C71" s="23" t="s">
        <v>47</v>
      </c>
      <c r="D71" s="23" t="s">
        <v>48</v>
      </c>
      <c r="E71" s="23" t="s">
        <v>49</v>
      </c>
      <c r="F71" s="24" t="s">
        <v>321</v>
      </c>
      <c r="G71" s="29" t="s">
        <v>294</v>
      </c>
      <c r="H71" s="26" t="s">
        <v>316</v>
      </c>
      <c r="I71" s="33" t="s">
        <v>122</v>
      </c>
      <c r="J71" s="33" t="s">
        <v>252</v>
      </c>
      <c r="K71" s="23" t="s">
        <v>146</v>
      </c>
      <c r="L71" s="23">
        <v>2022</v>
      </c>
      <c r="M71" s="29" t="s">
        <v>280</v>
      </c>
      <c r="N71" s="29" t="s">
        <v>159</v>
      </c>
      <c r="O71" s="23">
        <v>2022</v>
      </c>
      <c r="P71" s="31">
        <f t="shared" si="5"/>
        <v>9.92</v>
      </c>
      <c r="Q71" s="35">
        <v>9.92</v>
      </c>
      <c r="R71" s="36"/>
      <c r="S71" s="36"/>
      <c r="T71" s="36"/>
      <c r="U71" s="36"/>
      <c r="V71" s="36"/>
      <c r="W71" s="36"/>
      <c r="X71" s="36"/>
      <c r="Y71" s="36"/>
      <c r="Z71" s="35"/>
      <c r="AA71" s="35">
        <v>9.92</v>
      </c>
      <c r="AB71" s="35"/>
      <c r="AC71" s="35"/>
      <c r="AD71" s="23" t="s">
        <v>58</v>
      </c>
      <c r="AE71" s="23" t="s">
        <v>296</v>
      </c>
      <c r="AF71" s="23" t="s">
        <v>58</v>
      </c>
      <c r="AG71" s="23" t="s">
        <v>117</v>
      </c>
      <c r="AH71" s="36"/>
    </row>
    <row r="72" s="1" customFormat="1" ht="15.75" spans="1:34">
      <c r="A72" s="23">
        <v>63</v>
      </c>
      <c r="B72" s="23" t="s">
        <v>46</v>
      </c>
      <c r="C72" s="23" t="s">
        <v>47</v>
      </c>
      <c r="D72" s="23" t="s">
        <v>48</v>
      </c>
      <c r="E72" s="23" t="s">
        <v>49</v>
      </c>
      <c r="F72" s="24" t="s">
        <v>322</v>
      </c>
      <c r="G72" s="29" t="s">
        <v>294</v>
      </c>
      <c r="H72" s="26" t="s">
        <v>323</v>
      </c>
      <c r="I72" s="33" t="s">
        <v>95</v>
      </c>
      <c r="J72" s="33" t="s">
        <v>286</v>
      </c>
      <c r="K72" s="23" t="s">
        <v>146</v>
      </c>
      <c r="L72" s="23">
        <v>2022</v>
      </c>
      <c r="M72" s="29" t="s">
        <v>280</v>
      </c>
      <c r="N72" s="29" t="s">
        <v>159</v>
      </c>
      <c r="O72" s="23">
        <v>2022</v>
      </c>
      <c r="P72" s="31">
        <f t="shared" si="5"/>
        <v>7.688</v>
      </c>
      <c r="Q72" s="35">
        <v>7.688</v>
      </c>
      <c r="R72" s="36"/>
      <c r="S72" s="36"/>
      <c r="T72" s="36"/>
      <c r="U72" s="36"/>
      <c r="V72" s="36"/>
      <c r="W72" s="36"/>
      <c r="X72" s="36"/>
      <c r="Y72" s="36"/>
      <c r="Z72" s="35"/>
      <c r="AA72" s="35">
        <v>7.688</v>
      </c>
      <c r="AB72" s="35"/>
      <c r="AC72" s="35"/>
      <c r="AD72" s="23" t="s">
        <v>58</v>
      </c>
      <c r="AE72" s="23" t="s">
        <v>296</v>
      </c>
      <c r="AF72" s="23" t="s">
        <v>58</v>
      </c>
      <c r="AG72" s="23" t="s">
        <v>117</v>
      </c>
      <c r="AH72" s="36"/>
    </row>
    <row r="73" s="1" customFormat="1" ht="15.75" spans="1:34">
      <c r="A73" s="23">
        <v>64</v>
      </c>
      <c r="B73" s="23" t="s">
        <v>46</v>
      </c>
      <c r="C73" s="23" t="s">
        <v>47</v>
      </c>
      <c r="D73" s="23" t="s">
        <v>48</v>
      </c>
      <c r="E73" s="23" t="s">
        <v>49</v>
      </c>
      <c r="F73" s="24" t="s">
        <v>324</v>
      </c>
      <c r="G73" s="29" t="s">
        <v>294</v>
      </c>
      <c r="H73" s="26" t="s">
        <v>325</v>
      </c>
      <c r="I73" s="33" t="s">
        <v>95</v>
      </c>
      <c r="J73" s="33" t="s">
        <v>214</v>
      </c>
      <c r="K73" s="23" t="s">
        <v>146</v>
      </c>
      <c r="L73" s="23">
        <v>2022</v>
      </c>
      <c r="M73" s="29" t="s">
        <v>280</v>
      </c>
      <c r="N73" s="29" t="s">
        <v>159</v>
      </c>
      <c r="O73" s="23">
        <v>2022</v>
      </c>
      <c r="P73" s="31">
        <f t="shared" si="5"/>
        <v>9.672</v>
      </c>
      <c r="Q73" s="35">
        <v>9.672</v>
      </c>
      <c r="R73" s="36"/>
      <c r="S73" s="36"/>
      <c r="T73" s="36"/>
      <c r="U73" s="36"/>
      <c r="V73" s="36"/>
      <c r="W73" s="36"/>
      <c r="X73" s="36"/>
      <c r="Y73" s="36"/>
      <c r="Z73" s="35"/>
      <c r="AA73" s="35">
        <v>9.672</v>
      </c>
      <c r="AB73" s="35"/>
      <c r="AC73" s="35"/>
      <c r="AD73" s="23" t="s">
        <v>58</v>
      </c>
      <c r="AE73" s="23" t="s">
        <v>296</v>
      </c>
      <c r="AF73" s="23" t="s">
        <v>58</v>
      </c>
      <c r="AG73" s="23" t="s">
        <v>117</v>
      </c>
      <c r="AH73" s="36"/>
    </row>
    <row r="74" s="1" customFormat="1" ht="15.75" spans="1:34">
      <c r="A74" s="23">
        <v>65</v>
      </c>
      <c r="B74" s="23" t="s">
        <v>46</v>
      </c>
      <c r="C74" s="23" t="s">
        <v>47</v>
      </c>
      <c r="D74" s="23" t="s">
        <v>48</v>
      </c>
      <c r="E74" s="23" t="s">
        <v>49</v>
      </c>
      <c r="F74" s="24" t="s">
        <v>326</v>
      </c>
      <c r="G74" s="29" t="s">
        <v>294</v>
      </c>
      <c r="H74" s="26" t="s">
        <v>327</v>
      </c>
      <c r="I74" s="33" t="s">
        <v>95</v>
      </c>
      <c r="J74" s="33" t="s">
        <v>328</v>
      </c>
      <c r="K74" s="23" t="s">
        <v>146</v>
      </c>
      <c r="L74" s="23">
        <v>2022</v>
      </c>
      <c r="M74" s="29" t="s">
        <v>280</v>
      </c>
      <c r="N74" s="29" t="s">
        <v>159</v>
      </c>
      <c r="O74" s="23">
        <v>2022</v>
      </c>
      <c r="P74" s="31">
        <f t="shared" si="5"/>
        <v>11.16</v>
      </c>
      <c r="Q74" s="35">
        <v>11.16</v>
      </c>
      <c r="R74" s="36"/>
      <c r="S74" s="36"/>
      <c r="T74" s="36"/>
      <c r="U74" s="36"/>
      <c r="V74" s="36"/>
      <c r="W74" s="36"/>
      <c r="X74" s="36"/>
      <c r="Y74" s="36"/>
      <c r="Z74" s="35"/>
      <c r="AA74" s="35">
        <v>11.16</v>
      </c>
      <c r="AB74" s="35"/>
      <c r="AC74" s="35"/>
      <c r="AD74" s="23" t="s">
        <v>58</v>
      </c>
      <c r="AE74" s="23" t="s">
        <v>296</v>
      </c>
      <c r="AF74" s="23" t="s">
        <v>58</v>
      </c>
      <c r="AG74" s="23" t="s">
        <v>117</v>
      </c>
      <c r="AH74" s="36"/>
    </row>
    <row r="75" s="1" customFormat="1" ht="15.75" spans="1:34">
      <c r="A75" s="23">
        <v>66</v>
      </c>
      <c r="B75" s="23" t="s">
        <v>46</v>
      </c>
      <c r="C75" s="23" t="s">
        <v>47</v>
      </c>
      <c r="D75" s="23" t="s">
        <v>48</v>
      </c>
      <c r="E75" s="23" t="s">
        <v>49</v>
      </c>
      <c r="F75" s="24" t="s">
        <v>329</v>
      </c>
      <c r="G75" s="29" t="s">
        <v>294</v>
      </c>
      <c r="H75" s="26" t="s">
        <v>301</v>
      </c>
      <c r="I75" s="33" t="s">
        <v>95</v>
      </c>
      <c r="J75" s="33" t="s">
        <v>330</v>
      </c>
      <c r="K75" s="23" t="s">
        <v>146</v>
      </c>
      <c r="L75" s="23">
        <v>2022</v>
      </c>
      <c r="M75" s="29" t="s">
        <v>280</v>
      </c>
      <c r="N75" s="29" t="s">
        <v>159</v>
      </c>
      <c r="O75" s="23">
        <v>2022</v>
      </c>
      <c r="P75" s="31">
        <f t="shared" si="5"/>
        <v>7.44</v>
      </c>
      <c r="Q75" s="35">
        <v>7.44</v>
      </c>
      <c r="R75" s="36"/>
      <c r="S75" s="36"/>
      <c r="T75" s="36"/>
      <c r="U75" s="36"/>
      <c r="V75" s="36"/>
      <c r="W75" s="36"/>
      <c r="X75" s="36"/>
      <c r="Y75" s="36"/>
      <c r="Z75" s="35"/>
      <c r="AA75" s="35">
        <v>7.44</v>
      </c>
      <c r="AB75" s="35"/>
      <c r="AC75" s="35"/>
      <c r="AD75" s="23" t="s">
        <v>58</v>
      </c>
      <c r="AE75" s="23" t="s">
        <v>296</v>
      </c>
      <c r="AF75" s="23" t="s">
        <v>58</v>
      </c>
      <c r="AG75" s="23" t="s">
        <v>117</v>
      </c>
      <c r="AH75" s="36"/>
    </row>
    <row r="76" s="1" customFormat="1" ht="15.75" spans="1:34">
      <c r="A76" s="23">
        <v>67</v>
      </c>
      <c r="B76" s="23" t="s">
        <v>46</v>
      </c>
      <c r="C76" s="23" t="s">
        <v>47</v>
      </c>
      <c r="D76" s="23" t="s">
        <v>48</v>
      </c>
      <c r="E76" s="23" t="s">
        <v>49</v>
      </c>
      <c r="F76" s="24" t="s">
        <v>331</v>
      </c>
      <c r="G76" s="29" t="s">
        <v>294</v>
      </c>
      <c r="H76" s="26" t="s">
        <v>327</v>
      </c>
      <c r="I76" s="33" t="s">
        <v>95</v>
      </c>
      <c r="J76" s="33" t="s">
        <v>332</v>
      </c>
      <c r="K76" s="23" t="s">
        <v>146</v>
      </c>
      <c r="L76" s="23">
        <v>2022</v>
      </c>
      <c r="M76" s="29" t="s">
        <v>280</v>
      </c>
      <c r="N76" s="29" t="s">
        <v>159</v>
      </c>
      <c r="O76" s="23">
        <v>2022</v>
      </c>
      <c r="P76" s="31">
        <f t="shared" si="5"/>
        <v>11.16</v>
      </c>
      <c r="Q76" s="35">
        <v>11.16</v>
      </c>
      <c r="R76" s="36"/>
      <c r="S76" s="36"/>
      <c r="T76" s="36"/>
      <c r="U76" s="36"/>
      <c r="V76" s="36"/>
      <c r="W76" s="36"/>
      <c r="X76" s="36"/>
      <c r="Y76" s="36"/>
      <c r="Z76" s="35"/>
      <c r="AA76" s="35">
        <v>11.16</v>
      </c>
      <c r="AB76" s="35"/>
      <c r="AC76" s="35"/>
      <c r="AD76" s="23" t="s">
        <v>58</v>
      </c>
      <c r="AE76" s="23" t="s">
        <v>296</v>
      </c>
      <c r="AF76" s="23" t="s">
        <v>58</v>
      </c>
      <c r="AG76" s="23" t="s">
        <v>117</v>
      </c>
      <c r="AH76" s="36"/>
    </row>
    <row r="77" s="1" customFormat="1" ht="15.75" spans="1:34">
      <c r="A77" s="23">
        <v>68</v>
      </c>
      <c r="B77" s="23" t="s">
        <v>46</v>
      </c>
      <c r="C77" s="23" t="s">
        <v>47</v>
      </c>
      <c r="D77" s="23" t="s">
        <v>48</v>
      </c>
      <c r="E77" s="23" t="s">
        <v>49</v>
      </c>
      <c r="F77" s="24" t="s">
        <v>333</v>
      </c>
      <c r="G77" s="29" t="s">
        <v>294</v>
      </c>
      <c r="H77" s="26" t="s">
        <v>316</v>
      </c>
      <c r="I77" s="33" t="s">
        <v>173</v>
      </c>
      <c r="J77" s="33" t="s">
        <v>289</v>
      </c>
      <c r="K77" s="23" t="s">
        <v>146</v>
      </c>
      <c r="L77" s="23">
        <v>2022</v>
      </c>
      <c r="M77" s="29" t="s">
        <v>280</v>
      </c>
      <c r="N77" s="29" t="s">
        <v>159</v>
      </c>
      <c r="O77" s="23">
        <v>2022</v>
      </c>
      <c r="P77" s="31">
        <f t="shared" si="5"/>
        <v>9.92</v>
      </c>
      <c r="Q77" s="35">
        <v>9.92</v>
      </c>
      <c r="R77" s="36"/>
      <c r="S77" s="36"/>
      <c r="T77" s="36"/>
      <c r="U77" s="36"/>
      <c r="V77" s="36"/>
      <c r="W77" s="36"/>
      <c r="X77" s="36"/>
      <c r="Y77" s="36"/>
      <c r="Z77" s="35"/>
      <c r="AA77" s="35">
        <v>9.92</v>
      </c>
      <c r="AB77" s="35"/>
      <c r="AC77" s="35"/>
      <c r="AD77" s="23" t="s">
        <v>58</v>
      </c>
      <c r="AE77" s="23" t="s">
        <v>296</v>
      </c>
      <c r="AF77" s="23" t="s">
        <v>58</v>
      </c>
      <c r="AG77" s="23" t="s">
        <v>117</v>
      </c>
      <c r="AH77" s="36"/>
    </row>
    <row r="78" s="1" customFormat="1" ht="15.75" spans="1:34">
      <c r="A78" s="23">
        <v>69</v>
      </c>
      <c r="B78" s="23" t="s">
        <v>46</v>
      </c>
      <c r="C78" s="23" t="s">
        <v>47</v>
      </c>
      <c r="D78" s="23" t="s">
        <v>48</v>
      </c>
      <c r="E78" s="23" t="s">
        <v>49</v>
      </c>
      <c r="F78" s="24" t="s">
        <v>334</v>
      </c>
      <c r="G78" s="29" t="s">
        <v>294</v>
      </c>
      <c r="H78" s="26" t="s">
        <v>316</v>
      </c>
      <c r="I78" s="33" t="s">
        <v>173</v>
      </c>
      <c r="J78" s="33" t="s">
        <v>335</v>
      </c>
      <c r="K78" s="23" t="s">
        <v>146</v>
      </c>
      <c r="L78" s="23">
        <v>2022</v>
      </c>
      <c r="M78" s="29" t="s">
        <v>280</v>
      </c>
      <c r="N78" s="29" t="s">
        <v>159</v>
      </c>
      <c r="O78" s="23">
        <v>2022</v>
      </c>
      <c r="P78" s="31">
        <f t="shared" si="5"/>
        <v>9.92</v>
      </c>
      <c r="Q78" s="35">
        <v>9.92</v>
      </c>
      <c r="R78" s="36"/>
      <c r="S78" s="36"/>
      <c r="T78" s="36"/>
      <c r="U78" s="36"/>
      <c r="V78" s="36"/>
      <c r="W78" s="36"/>
      <c r="X78" s="36"/>
      <c r="Y78" s="36"/>
      <c r="Z78" s="35"/>
      <c r="AA78" s="35">
        <v>9.92</v>
      </c>
      <c r="AB78" s="35"/>
      <c r="AC78" s="35"/>
      <c r="AD78" s="23" t="s">
        <v>58</v>
      </c>
      <c r="AE78" s="23" t="s">
        <v>296</v>
      </c>
      <c r="AF78" s="23" t="s">
        <v>58</v>
      </c>
      <c r="AG78" s="23" t="s">
        <v>117</v>
      </c>
      <c r="AH78" s="36"/>
    </row>
    <row r="79" s="1" customFormat="1" ht="15.75" spans="1:34">
      <c r="A79" s="23">
        <v>70</v>
      </c>
      <c r="B79" s="23" t="s">
        <v>46</v>
      </c>
      <c r="C79" s="23" t="s">
        <v>47</v>
      </c>
      <c r="D79" s="23" t="s">
        <v>48</v>
      </c>
      <c r="E79" s="23" t="s">
        <v>49</v>
      </c>
      <c r="F79" s="24" t="s">
        <v>336</v>
      </c>
      <c r="G79" s="29" t="s">
        <v>294</v>
      </c>
      <c r="H79" s="26" t="s">
        <v>298</v>
      </c>
      <c r="I79" s="33" t="s">
        <v>173</v>
      </c>
      <c r="J79" s="33" t="s">
        <v>337</v>
      </c>
      <c r="K79" s="23" t="s">
        <v>146</v>
      </c>
      <c r="L79" s="23">
        <v>2022</v>
      </c>
      <c r="M79" s="29" t="s">
        <v>280</v>
      </c>
      <c r="N79" s="29" t="s">
        <v>159</v>
      </c>
      <c r="O79" s="23">
        <v>2022</v>
      </c>
      <c r="P79" s="31">
        <f t="shared" si="5"/>
        <v>12.4</v>
      </c>
      <c r="Q79" s="35">
        <v>12.4</v>
      </c>
      <c r="R79" s="36"/>
      <c r="S79" s="36"/>
      <c r="T79" s="36"/>
      <c r="U79" s="36"/>
      <c r="V79" s="36"/>
      <c r="W79" s="36"/>
      <c r="X79" s="36"/>
      <c r="Y79" s="36"/>
      <c r="Z79" s="35"/>
      <c r="AA79" s="35">
        <v>12.4</v>
      </c>
      <c r="AB79" s="35"/>
      <c r="AC79" s="35"/>
      <c r="AD79" s="23" t="s">
        <v>58</v>
      </c>
      <c r="AE79" s="23" t="s">
        <v>296</v>
      </c>
      <c r="AF79" s="23" t="s">
        <v>58</v>
      </c>
      <c r="AG79" s="23" t="s">
        <v>117</v>
      </c>
      <c r="AH79" s="36"/>
    </row>
    <row r="80" s="1" customFormat="1" ht="15.75" spans="1:34">
      <c r="A80" s="23">
        <v>71</v>
      </c>
      <c r="B80" s="23" t="s">
        <v>46</v>
      </c>
      <c r="C80" s="23" t="s">
        <v>47</v>
      </c>
      <c r="D80" s="23" t="s">
        <v>48</v>
      </c>
      <c r="E80" s="23" t="s">
        <v>49</v>
      </c>
      <c r="F80" s="24" t="s">
        <v>338</v>
      </c>
      <c r="G80" s="29" t="s">
        <v>294</v>
      </c>
      <c r="H80" s="26" t="s">
        <v>298</v>
      </c>
      <c r="I80" s="33" t="s">
        <v>173</v>
      </c>
      <c r="J80" s="33" t="s">
        <v>339</v>
      </c>
      <c r="K80" s="23" t="s">
        <v>146</v>
      </c>
      <c r="L80" s="23">
        <v>2022</v>
      </c>
      <c r="M80" s="29" t="s">
        <v>280</v>
      </c>
      <c r="N80" s="29" t="s">
        <v>159</v>
      </c>
      <c r="O80" s="23">
        <v>2022</v>
      </c>
      <c r="P80" s="31">
        <f t="shared" si="5"/>
        <v>12.4</v>
      </c>
      <c r="Q80" s="35">
        <v>12.4</v>
      </c>
      <c r="R80" s="36"/>
      <c r="S80" s="36"/>
      <c r="T80" s="36"/>
      <c r="U80" s="36"/>
      <c r="V80" s="36"/>
      <c r="W80" s="36"/>
      <c r="X80" s="36"/>
      <c r="Y80" s="36"/>
      <c r="Z80" s="35"/>
      <c r="AA80" s="35">
        <v>12.4</v>
      </c>
      <c r="AB80" s="35"/>
      <c r="AC80" s="35"/>
      <c r="AD80" s="23" t="s">
        <v>58</v>
      </c>
      <c r="AE80" s="23" t="s">
        <v>296</v>
      </c>
      <c r="AF80" s="23" t="s">
        <v>58</v>
      </c>
      <c r="AG80" s="23" t="s">
        <v>117</v>
      </c>
      <c r="AH80" s="36"/>
    </row>
    <row r="81" s="1" customFormat="1" ht="15.75" spans="1:34">
      <c r="A81" s="23">
        <v>72</v>
      </c>
      <c r="B81" s="23" t="s">
        <v>46</v>
      </c>
      <c r="C81" s="23" t="s">
        <v>47</v>
      </c>
      <c r="D81" s="23" t="s">
        <v>48</v>
      </c>
      <c r="E81" s="23" t="s">
        <v>49</v>
      </c>
      <c r="F81" s="24" t="s">
        <v>340</v>
      </c>
      <c r="G81" s="29" t="s">
        <v>294</v>
      </c>
      <c r="H81" s="26" t="s">
        <v>295</v>
      </c>
      <c r="I81" s="33" t="s">
        <v>129</v>
      </c>
      <c r="J81" s="33" t="s">
        <v>130</v>
      </c>
      <c r="K81" s="23" t="s">
        <v>146</v>
      </c>
      <c r="L81" s="23">
        <v>2022</v>
      </c>
      <c r="M81" s="29" t="s">
        <v>280</v>
      </c>
      <c r="N81" s="29" t="s">
        <v>159</v>
      </c>
      <c r="O81" s="23">
        <v>2022</v>
      </c>
      <c r="P81" s="31">
        <f t="shared" si="5"/>
        <v>14.88</v>
      </c>
      <c r="Q81" s="35">
        <v>14.88</v>
      </c>
      <c r="R81" s="36"/>
      <c r="S81" s="36"/>
      <c r="T81" s="36"/>
      <c r="U81" s="36"/>
      <c r="V81" s="36"/>
      <c r="W81" s="36"/>
      <c r="X81" s="36"/>
      <c r="Y81" s="36"/>
      <c r="Z81" s="35"/>
      <c r="AA81" s="35">
        <v>14.88</v>
      </c>
      <c r="AB81" s="35"/>
      <c r="AC81" s="35"/>
      <c r="AD81" s="23" t="s">
        <v>58</v>
      </c>
      <c r="AE81" s="23" t="s">
        <v>296</v>
      </c>
      <c r="AF81" s="23" t="s">
        <v>58</v>
      </c>
      <c r="AG81" s="23" t="s">
        <v>117</v>
      </c>
      <c r="AH81" s="36"/>
    </row>
    <row r="82" s="1" customFormat="1" ht="15.75" spans="1:34">
      <c r="A82" s="23">
        <v>73</v>
      </c>
      <c r="B82" s="23" t="s">
        <v>46</v>
      </c>
      <c r="C82" s="23" t="s">
        <v>47</v>
      </c>
      <c r="D82" s="23" t="s">
        <v>48</v>
      </c>
      <c r="E82" s="23" t="s">
        <v>49</v>
      </c>
      <c r="F82" s="24" t="s">
        <v>341</v>
      </c>
      <c r="G82" s="29" t="s">
        <v>294</v>
      </c>
      <c r="H82" s="26" t="s">
        <v>327</v>
      </c>
      <c r="I82" s="33" t="s">
        <v>129</v>
      </c>
      <c r="J82" s="33" t="s">
        <v>342</v>
      </c>
      <c r="K82" s="23" t="s">
        <v>146</v>
      </c>
      <c r="L82" s="23">
        <v>2022</v>
      </c>
      <c r="M82" s="29" t="s">
        <v>280</v>
      </c>
      <c r="N82" s="29" t="s">
        <v>159</v>
      </c>
      <c r="O82" s="23">
        <v>2022</v>
      </c>
      <c r="P82" s="31">
        <f t="shared" si="5"/>
        <v>11.16</v>
      </c>
      <c r="Q82" s="35">
        <v>11.16</v>
      </c>
      <c r="R82" s="36"/>
      <c r="S82" s="36"/>
      <c r="T82" s="36"/>
      <c r="U82" s="36"/>
      <c r="V82" s="36"/>
      <c r="W82" s="36"/>
      <c r="X82" s="36"/>
      <c r="Y82" s="36"/>
      <c r="Z82" s="35"/>
      <c r="AA82" s="35">
        <v>11.16</v>
      </c>
      <c r="AB82" s="35"/>
      <c r="AC82" s="35"/>
      <c r="AD82" s="23" t="s">
        <v>58</v>
      </c>
      <c r="AE82" s="23" t="s">
        <v>296</v>
      </c>
      <c r="AF82" s="23" t="s">
        <v>58</v>
      </c>
      <c r="AG82" s="23" t="s">
        <v>117</v>
      </c>
      <c r="AH82" s="36"/>
    </row>
    <row r="83" s="1" customFormat="1" ht="15.75" spans="1:34">
      <c r="A83" s="23">
        <v>74</v>
      </c>
      <c r="B83" s="23" t="s">
        <v>46</v>
      </c>
      <c r="C83" s="23" t="s">
        <v>47</v>
      </c>
      <c r="D83" s="23" t="s">
        <v>48</v>
      </c>
      <c r="E83" s="23" t="s">
        <v>49</v>
      </c>
      <c r="F83" s="24" t="s">
        <v>343</v>
      </c>
      <c r="G83" s="29" t="s">
        <v>294</v>
      </c>
      <c r="H83" s="26" t="s">
        <v>327</v>
      </c>
      <c r="I83" s="33" t="s">
        <v>129</v>
      </c>
      <c r="J83" s="33" t="s">
        <v>263</v>
      </c>
      <c r="K83" s="23" t="s">
        <v>146</v>
      </c>
      <c r="L83" s="23">
        <v>2022</v>
      </c>
      <c r="M83" s="29" t="s">
        <v>280</v>
      </c>
      <c r="N83" s="29" t="s">
        <v>159</v>
      </c>
      <c r="O83" s="23">
        <v>2022</v>
      </c>
      <c r="P83" s="31">
        <f t="shared" si="5"/>
        <v>11.16</v>
      </c>
      <c r="Q83" s="35">
        <v>11.16</v>
      </c>
      <c r="R83" s="36"/>
      <c r="S83" s="36"/>
      <c r="T83" s="36"/>
      <c r="U83" s="36"/>
      <c r="V83" s="36"/>
      <c r="W83" s="36"/>
      <c r="X83" s="36"/>
      <c r="Y83" s="36"/>
      <c r="Z83" s="35"/>
      <c r="AA83" s="35">
        <v>11.16</v>
      </c>
      <c r="AB83" s="35"/>
      <c r="AC83" s="35"/>
      <c r="AD83" s="23" t="s">
        <v>58</v>
      </c>
      <c r="AE83" s="23" t="s">
        <v>296</v>
      </c>
      <c r="AF83" s="23" t="s">
        <v>58</v>
      </c>
      <c r="AG83" s="23" t="s">
        <v>117</v>
      </c>
      <c r="AH83" s="36"/>
    </row>
    <row r="84" s="1" customFormat="1" ht="15.75" spans="1:34">
      <c r="A84" s="23">
        <v>75</v>
      </c>
      <c r="B84" s="23" t="s">
        <v>46</v>
      </c>
      <c r="C84" s="23" t="s">
        <v>47</v>
      </c>
      <c r="D84" s="23" t="s">
        <v>48</v>
      </c>
      <c r="E84" s="23" t="s">
        <v>49</v>
      </c>
      <c r="F84" s="24" t="s">
        <v>344</v>
      </c>
      <c r="G84" s="29" t="s">
        <v>294</v>
      </c>
      <c r="H84" s="26" t="s">
        <v>345</v>
      </c>
      <c r="I84" s="33" t="s">
        <v>129</v>
      </c>
      <c r="J84" s="33" t="s">
        <v>266</v>
      </c>
      <c r="K84" s="23" t="s">
        <v>146</v>
      </c>
      <c r="L84" s="23">
        <v>2022</v>
      </c>
      <c r="M84" s="29" t="s">
        <v>280</v>
      </c>
      <c r="N84" s="29" t="s">
        <v>159</v>
      </c>
      <c r="O84" s="23">
        <v>2022</v>
      </c>
      <c r="P84" s="31">
        <f t="shared" si="5"/>
        <v>4.96</v>
      </c>
      <c r="Q84" s="35">
        <v>4.96</v>
      </c>
      <c r="R84" s="36"/>
      <c r="S84" s="36"/>
      <c r="T84" s="36"/>
      <c r="U84" s="36"/>
      <c r="V84" s="36"/>
      <c r="W84" s="36"/>
      <c r="X84" s="36"/>
      <c r="Y84" s="36"/>
      <c r="Z84" s="35"/>
      <c r="AA84" s="35">
        <v>4.96</v>
      </c>
      <c r="AB84" s="35"/>
      <c r="AC84" s="35"/>
      <c r="AD84" s="23" t="s">
        <v>58</v>
      </c>
      <c r="AE84" s="23" t="s">
        <v>296</v>
      </c>
      <c r="AF84" s="23" t="s">
        <v>58</v>
      </c>
      <c r="AG84" s="23" t="s">
        <v>117</v>
      </c>
      <c r="AH84" s="36"/>
    </row>
    <row r="85" s="1" customFormat="1" ht="42.75" spans="1:34">
      <c r="A85" s="23">
        <v>76</v>
      </c>
      <c r="B85" s="23" t="s">
        <v>46</v>
      </c>
      <c r="C85" s="23" t="s">
        <v>47</v>
      </c>
      <c r="D85" s="23" t="s">
        <v>48</v>
      </c>
      <c r="E85" s="23" t="s">
        <v>49</v>
      </c>
      <c r="F85" s="24" t="s">
        <v>346</v>
      </c>
      <c r="G85" s="29" t="s">
        <v>347</v>
      </c>
      <c r="H85" s="26" t="s">
        <v>348</v>
      </c>
      <c r="I85" s="23" t="s">
        <v>178</v>
      </c>
      <c r="J85" s="23" t="s">
        <v>349</v>
      </c>
      <c r="K85" s="23" t="s">
        <v>350</v>
      </c>
      <c r="L85" s="23">
        <v>2022</v>
      </c>
      <c r="M85" s="29" t="s">
        <v>351</v>
      </c>
      <c r="N85" s="29" t="s">
        <v>352</v>
      </c>
      <c r="O85" s="23">
        <v>2022</v>
      </c>
      <c r="P85" s="31">
        <f t="shared" si="5"/>
        <v>317.7345</v>
      </c>
      <c r="Q85" s="35">
        <v>317.7345</v>
      </c>
      <c r="R85" s="36"/>
      <c r="S85" s="36"/>
      <c r="T85" s="36"/>
      <c r="U85" s="36"/>
      <c r="V85" s="36"/>
      <c r="W85" s="36"/>
      <c r="X85" s="36"/>
      <c r="Y85" s="36"/>
      <c r="Z85" s="35"/>
      <c r="AA85" s="35">
        <v>220.7</v>
      </c>
      <c r="AB85" s="35">
        <v>97.0345</v>
      </c>
      <c r="AC85" s="35"/>
      <c r="AD85" s="23" t="s">
        <v>58</v>
      </c>
      <c r="AE85" s="23" t="s">
        <v>228</v>
      </c>
      <c r="AF85" s="23" t="s">
        <v>60</v>
      </c>
      <c r="AG85" s="23" t="s">
        <v>117</v>
      </c>
      <c r="AH85" s="23" t="s">
        <v>82</v>
      </c>
    </row>
    <row r="86" s="1" customFormat="1" ht="42.75" spans="1:34">
      <c r="A86" s="23">
        <v>77</v>
      </c>
      <c r="B86" s="23" t="s">
        <v>46</v>
      </c>
      <c r="C86" s="23" t="s">
        <v>47</v>
      </c>
      <c r="D86" s="23" t="s">
        <v>48</v>
      </c>
      <c r="E86" s="23" t="s">
        <v>49</v>
      </c>
      <c r="F86" s="24" t="s">
        <v>353</v>
      </c>
      <c r="G86" s="29" t="s">
        <v>354</v>
      </c>
      <c r="H86" s="26" t="s">
        <v>355</v>
      </c>
      <c r="I86" s="23" t="s">
        <v>178</v>
      </c>
      <c r="J86" s="23" t="s">
        <v>356</v>
      </c>
      <c r="K86" s="23" t="s">
        <v>350</v>
      </c>
      <c r="L86" s="23">
        <v>2022</v>
      </c>
      <c r="M86" s="29" t="s">
        <v>351</v>
      </c>
      <c r="N86" s="29" t="s">
        <v>352</v>
      </c>
      <c r="O86" s="23">
        <v>2022</v>
      </c>
      <c r="P86" s="31">
        <f t="shared" si="5"/>
        <v>320.3371</v>
      </c>
      <c r="Q86" s="35">
        <v>320.3371</v>
      </c>
      <c r="R86" s="36"/>
      <c r="S86" s="36"/>
      <c r="T86" s="36"/>
      <c r="U86" s="36"/>
      <c r="V86" s="36"/>
      <c r="W86" s="36"/>
      <c r="X86" s="36"/>
      <c r="Y86" s="36"/>
      <c r="Z86" s="35"/>
      <c r="AA86" s="35">
        <v>222.7</v>
      </c>
      <c r="AB86" s="35">
        <v>97.6371</v>
      </c>
      <c r="AC86" s="35"/>
      <c r="AD86" s="23" t="s">
        <v>58</v>
      </c>
      <c r="AE86" s="23" t="s">
        <v>228</v>
      </c>
      <c r="AF86" s="23" t="s">
        <v>60</v>
      </c>
      <c r="AG86" s="23" t="s">
        <v>117</v>
      </c>
      <c r="AH86" s="23" t="s">
        <v>82</v>
      </c>
    </row>
    <row r="87" s="1" customFormat="1" ht="42.75" spans="1:34">
      <c r="A87" s="23">
        <v>78</v>
      </c>
      <c r="B87" s="23" t="s">
        <v>46</v>
      </c>
      <c r="C87" s="23" t="s">
        <v>47</v>
      </c>
      <c r="D87" s="23" t="s">
        <v>48</v>
      </c>
      <c r="E87" s="23" t="s">
        <v>49</v>
      </c>
      <c r="F87" s="24" t="s">
        <v>357</v>
      </c>
      <c r="G87" s="29" t="s">
        <v>358</v>
      </c>
      <c r="H87" s="26" t="s">
        <v>359</v>
      </c>
      <c r="I87" s="23" t="s">
        <v>178</v>
      </c>
      <c r="J87" s="23" t="s">
        <v>360</v>
      </c>
      <c r="K87" s="23" t="s">
        <v>350</v>
      </c>
      <c r="L87" s="23">
        <v>2022</v>
      </c>
      <c r="M87" s="29" t="s">
        <v>351</v>
      </c>
      <c r="N87" s="29" t="s">
        <v>361</v>
      </c>
      <c r="O87" s="23">
        <v>2022</v>
      </c>
      <c r="P87" s="31">
        <f t="shared" si="5"/>
        <v>170.7652</v>
      </c>
      <c r="Q87" s="35">
        <v>170.7652</v>
      </c>
      <c r="R87" s="36"/>
      <c r="S87" s="36"/>
      <c r="T87" s="36"/>
      <c r="U87" s="36"/>
      <c r="V87" s="36"/>
      <c r="W87" s="36"/>
      <c r="X87" s="36"/>
      <c r="Y87" s="36"/>
      <c r="Z87" s="35"/>
      <c r="AA87" s="35">
        <v>110.6811</v>
      </c>
      <c r="AB87" s="35">
        <v>60.0841</v>
      </c>
      <c r="AC87" s="35"/>
      <c r="AD87" s="23" t="s">
        <v>58</v>
      </c>
      <c r="AE87" s="23" t="s">
        <v>235</v>
      </c>
      <c r="AF87" s="23" t="s">
        <v>60</v>
      </c>
      <c r="AG87" s="23" t="s">
        <v>117</v>
      </c>
      <c r="AH87" s="23" t="s">
        <v>82</v>
      </c>
    </row>
    <row r="88" s="1" customFormat="1" ht="30" spans="1:34">
      <c r="A88" s="23">
        <v>79</v>
      </c>
      <c r="B88" s="23" t="s">
        <v>46</v>
      </c>
      <c r="C88" s="23" t="s">
        <v>47</v>
      </c>
      <c r="D88" s="23" t="s">
        <v>48</v>
      </c>
      <c r="E88" s="23" t="s">
        <v>49</v>
      </c>
      <c r="F88" s="24" t="s">
        <v>362</v>
      </c>
      <c r="G88" s="29" t="s">
        <v>363</v>
      </c>
      <c r="H88" s="26" t="s">
        <v>364</v>
      </c>
      <c r="I88" s="23" t="s">
        <v>178</v>
      </c>
      <c r="J88" s="23" t="s">
        <v>360</v>
      </c>
      <c r="K88" s="23" t="s">
        <v>350</v>
      </c>
      <c r="L88" s="23">
        <v>2022</v>
      </c>
      <c r="M88" s="29" t="s">
        <v>351</v>
      </c>
      <c r="N88" s="29" t="s">
        <v>365</v>
      </c>
      <c r="O88" s="23">
        <v>2022</v>
      </c>
      <c r="P88" s="31">
        <f t="shared" si="5"/>
        <v>317.4501</v>
      </c>
      <c r="Q88" s="35">
        <v>317.4501</v>
      </c>
      <c r="R88" s="36"/>
      <c r="S88" s="36"/>
      <c r="T88" s="36"/>
      <c r="U88" s="36"/>
      <c r="V88" s="36"/>
      <c r="W88" s="36"/>
      <c r="X88" s="36"/>
      <c r="Y88" s="36"/>
      <c r="Z88" s="35"/>
      <c r="AA88" s="35">
        <v>221.3</v>
      </c>
      <c r="AB88" s="35">
        <v>96.1501</v>
      </c>
      <c r="AC88" s="35"/>
      <c r="AD88" s="23" t="s">
        <v>58</v>
      </c>
      <c r="AE88" s="23" t="s">
        <v>228</v>
      </c>
      <c r="AF88" s="23" t="s">
        <v>60</v>
      </c>
      <c r="AG88" s="23" t="s">
        <v>117</v>
      </c>
      <c r="AH88" s="23" t="s">
        <v>82</v>
      </c>
    </row>
    <row r="89" s="1" customFormat="1" ht="42.75" spans="1:34">
      <c r="A89" s="23">
        <v>80</v>
      </c>
      <c r="B89" s="23" t="s">
        <v>46</v>
      </c>
      <c r="C89" s="23" t="s">
        <v>47</v>
      </c>
      <c r="D89" s="23" t="s">
        <v>48</v>
      </c>
      <c r="E89" s="23" t="s">
        <v>49</v>
      </c>
      <c r="F89" s="24" t="s">
        <v>366</v>
      </c>
      <c r="G89" s="29" t="s">
        <v>367</v>
      </c>
      <c r="H89" s="26" t="s">
        <v>368</v>
      </c>
      <c r="I89" s="23" t="s">
        <v>86</v>
      </c>
      <c r="J89" s="23" t="s">
        <v>369</v>
      </c>
      <c r="K89" s="23" t="s">
        <v>350</v>
      </c>
      <c r="L89" s="23">
        <v>2022</v>
      </c>
      <c r="M89" s="29" t="s">
        <v>351</v>
      </c>
      <c r="N89" s="29" t="s">
        <v>370</v>
      </c>
      <c r="O89" s="23">
        <v>2022</v>
      </c>
      <c r="P89" s="31">
        <f t="shared" si="5"/>
        <v>190.2472</v>
      </c>
      <c r="Q89" s="35">
        <v>190.2472</v>
      </c>
      <c r="R89" s="36"/>
      <c r="S89" s="36"/>
      <c r="T89" s="36"/>
      <c r="U89" s="36"/>
      <c r="V89" s="36"/>
      <c r="W89" s="36"/>
      <c r="X89" s="36"/>
      <c r="Y89" s="36"/>
      <c r="Z89" s="35"/>
      <c r="AA89" s="35">
        <v>128.9</v>
      </c>
      <c r="AB89" s="35">
        <v>61.3472</v>
      </c>
      <c r="AC89" s="35"/>
      <c r="AD89" s="23" t="s">
        <v>58</v>
      </c>
      <c r="AE89" s="23" t="s">
        <v>228</v>
      </c>
      <c r="AF89" s="23" t="s">
        <v>60</v>
      </c>
      <c r="AG89" s="23" t="s">
        <v>117</v>
      </c>
      <c r="AH89" s="23" t="s">
        <v>82</v>
      </c>
    </row>
    <row r="90" s="1" customFormat="1" ht="42.75" spans="1:34">
      <c r="A90" s="23">
        <v>81</v>
      </c>
      <c r="B90" s="23" t="s">
        <v>46</v>
      </c>
      <c r="C90" s="23" t="s">
        <v>47</v>
      </c>
      <c r="D90" s="23" t="s">
        <v>48</v>
      </c>
      <c r="E90" s="23" t="s">
        <v>49</v>
      </c>
      <c r="F90" s="24" t="s">
        <v>371</v>
      </c>
      <c r="G90" s="29" t="s">
        <v>372</v>
      </c>
      <c r="H90" s="26" t="s">
        <v>373</v>
      </c>
      <c r="I90" s="23" t="s">
        <v>53</v>
      </c>
      <c r="J90" s="23" t="s">
        <v>314</v>
      </c>
      <c r="K90" s="23" t="s">
        <v>350</v>
      </c>
      <c r="L90" s="23">
        <v>2022</v>
      </c>
      <c r="M90" s="29" t="s">
        <v>351</v>
      </c>
      <c r="N90" s="29" t="s">
        <v>374</v>
      </c>
      <c r="O90" s="23">
        <v>2022</v>
      </c>
      <c r="P90" s="31">
        <f t="shared" si="5"/>
        <v>325.4371</v>
      </c>
      <c r="Q90" s="35">
        <v>325.4371</v>
      </c>
      <c r="R90" s="36"/>
      <c r="S90" s="36"/>
      <c r="T90" s="36"/>
      <c r="U90" s="36"/>
      <c r="V90" s="36"/>
      <c r="W90" s="36"/>
      <c r="X90" s="36"/>
      <c r="Y90" s="36"/>
      <c r="Z90" s="35"/>
      <c r="AA90" s="35">
        <v>228.8</v>
      </c>
      <c r="AB90" s="35">
        <v>96.6371</v>
      </c>
      <c r="AC90" s="35"/>
      <c r="AD90" s="23" t="s">
        <v>58</v>
      </c>
      <c r="AE90" s="23" t="s">
        <v>132</v>
      </c>
      <c r="AF90" s="23" t="s">
        <v>60</v>
      </c>
      <c r="AG90" s="23" t="s">
        <v>117</v>
      </c>
      <c r="AH90" s="23" t="s">
        <v>82</v>
      </c>
    </row>
    <row r="91" s="1" customFormat="1" ht="42.75" spans="1:34">
      <c r="A91" s="23">
        <v>82</v>
      </c>
      <c r="B91" s="23" t="s">
        <v>46</v>
      </c>
      <c r="C91" s="23" t="s">
        <v>47</v>
      </c>
      <c r="D91" s="23" t="s">
        <v>48</v>
      </c>
      <c r="E91" s="23" t="s">
        <v>49</v>
      </c>
      <c r="F91" s="24" t="s">
        <v>375</v>
      </c>
      <c r="G91" s="29" t="s">
        <v>376</v>
      </c>
      <c r="H91" s="26" t="s">
        <v>377</v>
      </c>
      <c r="I91" s="23" t="s">
        <v>173</v>
      </c>
      <c r="J91" s="23" t="s">
        <v>378</v>
      </c>
      <c r="K91" s="23" t="s">
        <v>350</v>
      </c>
      <c r="L91" s="23">
        <v>2022</v>
      </c>
      <c r="M91" s="29" t="s">
        <v>351</v>
      </c>
      <c r="N91" s="29" t="s">
        <v>374</v>
      </c>
      <c r="O91" s="23">
        <v>2022</v>
      </c>
      <c r="P91" s="31">
        <f t="shared" si="5"/>
        <v>221.4505</v>
      </c>
      <c r="Q91" s="35">
        <v>221.4505</v>
      </c>
      <c r="R91" s="36"/>
      <c r="S91" s="36"/>
      <c r="T91" s="36"/>
      <c r="U91" s="36"/>
      <c r="V91" s="36"/>
      <c r="W91" s="36"/>
      <c r="X91" s="36"/>
      <c r="Y91" s="36"/>
      <c r="Z91" s="35"/>
      <c r="AA91" s="35">
        <v>164.858</v>
      </c>
      <c r="AB91" s="35">
        <v>56.5925</v>
      </c>
      <c r="AC91" s="35"/>
      <c r="AD91" s="23" t="s">
        <v>58</v>
      </c>
      <c r="AE91" s="23" t="s">
        <v>228</v>
      </c>
      <c r="AF91" s="23" t="s">
        <v>60</v>
      </c>
      <c r="AG91" s="23" t="s">
        <v>117</v>
      </c>
      <c r="AH91" s="23" t="s">
        <v>82</v>
      </c>
    </row>
    <row r="92" s="1" customFormat="1" ht="42.75" spans="1:34">
      <c r="A92" s="23">
        <v>83</v>
      </c>
      <c r="B92" s="23" t="s">
        <v>46</v>
      </c>
      <c r="C92" s="23" t="s">
        <v>47</v>
      </c>
      <c r="D92" s="23" t="s">
        <v>48</v>
      </c>
      <c r="E92" s="23" t="s">
        <v>49</v>
      </c>
      <c r="F92" s="24" t="s">
        <v>379</v>
      </c>
      <c r="G92" s="29" t="s">
        <v>380</v>
      </c>
      <c r="H92" s="26" t="s">
        <v>381</v>
      </c>
      <c r="I92" s="23" t="s">
        <v>243</v>
      </c>
      <c r="J92" s="23" t="s">
        <v>382</v>
      </c>
      <c r="K92" s="23" t="s">
        <v>350</v>
      </c>
      <c r="L92" s="23">
        <v>2022</v>
      </c>
      <c r="M92" s="29" t="s">
        <v>351</v>
      </c>
      <c r="N92" s="29" t="s">
        <v>383</v>
      </c>
      <c r="O92" s="23">
        <v>2022</v>
      </c>
      <c r="P92" s="31">
        <f t="shared" si="5"/>
        <v>252.4507</v>
      </c>
      <c r="Q92" s="35">
        <v>252.4507</v>
      </c>
      <c r="R92" s="36"/>
      <c r="S92" s="36"/>
      <c r="T92" s="36"/>
      <c r="U92" s="36"/>
      <c r="V92" s="36"/>
      <c r="W92" s="36"/>
      <c r="X92" s="36"/>
      <c r="Y92" s="36"/>
      <c r="Z92" s="35"/>
      <c r="AA92" s="35">
        <v>189.9885</v>
      </c>
      <c r="AB92" s="35">
        <v>62.4622</v>
      </c>
      <c r="AC92" s="35"/>
      <c r="AD92" s="23" t="s">
        <v>58</v>
      </c>
      <c r="AE92" s="23" t="s">
        <v>228</v>
      </c>
      <c r="AF92" s="23" t="s">
        <v>60</v>
      </c>
      <c r="AG92" s="23" t="s">
        <v>117</v>
      </c>
      <c r="AH92" s="23" t="s">
        <v>82</v>
      </c>
    </row>
    <row r="93" s="1" customFormat="1" ht="42.75" spans="1:34">
      <c r="A93" s="23">
        <v>84</v>
      </c>
      <c r="B93" s="23" t="s">
        <v>46</v>
      </c>
      <c r="C93" s="23" t="s">
        <v>47</v>
      </c>
      <c r="D93" s="23" t="s">
        <v>48</v>
      </c>
      <c r="E93" s="23" t="s">
        <v>49</v>
      </c>
      <c r="F93" s="24" t="s">
        <v>384</v>
      </c>
      <c r="G93" s="29" t="s">
        <v>385</v>
      </c>
      <c r="H93" s="26" t="s">
        <v>386</v>
      </c>
      <c r="I93" s="23" t="s">
        <v>95</v>
      </c>
      <c r="J93" s="23" t="s">
        <v>214</v>
      </c>
      <c r="K93" s="23" t="s">
        <v>350</v>
      </c>
      <c r="L93" s="23">
        <v>2022</v>
      </c>
      <c r="M93" s="29" t="s">
        <v>351</v>
      </c>
      <c r="N93" s="29" t="s">
        <v>374</v>
      </c>
      <c r="O93" s="23">
        <v>2022</v>
      </c>
      <c r="P93" s="31">
        <f t="shared" si="5"/>
        <v>147.6717</v>
      </c>
      <c r="Q93" s="35">
        <v>147.6717</v>
      </c>
      <c r="R93" s="36"/>
      <c r="S93" s="36"/>
      <c r="T93" s="36"/>
      <c r="U93" s="36"/>
      <c r="V93" s="36"/>
      <c r="W93" s="36"/>
      <c r="X93" s="36"/>
      <c r="Y93" s="36"/>
      <c r="Z93" s="35"/>
      <c r="AA93" s="35">
        <v>88.758</v>
      </c>
      <c r="AB93" s="35">
        <v>58.9137</v>
      </c>
      <c r="AC93" s="35"/>
      <c r="AD93" s="23" t="s">
        <v>58</v>
      </c>
      <c r="AE93" s="23" t="s">
        <v>235</v>
      </c>
      <c r="AF93" s="23" t="s">
        <v>58</v>
      </c>
      <c r="AG93" s="23" t="s">
        <v>117</v>
      </c>
      <c r="AH93" s="36"/>
    </row>
    <row r="94" s="1" customFormat="1" ht="42.75" spans="1:34">
      <c r="A94" s="23">
        <v>85</v>
      </c>
      <c r="B94" s="23" t="s">
        <v>46</v>
      </c>
      <c r="C94" s="23" t="s">
        <v>47</v>
      </c>
      <c r="D94" s="23" t="s">
        <v>48</v>
      </c>
      <c r="E94" s="23" t="s">
        <v>49</v>
      </c>
      <c r="F94" s="24" t="s">
        <v>387</v>
      </c>
      <c r="G94" s="29" t="s">
        <v>388</v>
      </c>
      <c r="H94" s="26" t="s">
        <v>389</v>
      </c>
      <c r="I94" s="23" t="s">
        <v>129</v>
      </c>
      <c r="J94" s="23" t="s">
        <v>263</v>
      </c>
      <c r="K94" s="23" t="s">
        <v>350</v>
      </c>
      <c r="L94" s="23">
        <v>2022</v>
      </c>
      <c r="M94" s="29" t="s">
        <v>351</v>
      </c>
      <c r="N94" s="29" t="s">
        <v>365</v>
      </c>
      <c r="O94" s="23">
        <v>2022</v>
      </c>
      <c r="P94" s="31">
        <f t="shared" si="5"/>
        <v>311.1073</v>
      </c>
      <c r="Q94" s="35">
        <v>311.1073</v>
      </c>
      <c r="R94" s="36"/>
      <c r="S94" s="36"/>
      <c r="T94" s="36"/>
      <c r="U94" s="36"/>
      <c r="V94" s="36"/>
      <c r="W94" s="36"/>
      <c r="X94" s="36"/>
      <c r="Y94" s="36"/>
      <c r="Z94" s="35"/>
      <c r="AA94" s="35">
        <v>214.2698</v>
      </c>
      <c r="AB94" s="35">
        <v>96.8375</v>
      </c>
      <c r="AC94" s="35"/>
      <c r="AD94" s="23" t="s">
        <v>58</v>
      </c>
      <c r="AE94" s="23" t="s">
        <v>228</v>
      </c>
      <c r="AF94" s="23" t="s">
        <v>60</v>
      </c>
      <c r="AG94" s="23" t="s">
        <v>117</v>
      </c>
      <c r="AH94" s="23" t="s">
        <v>82</v>
      </c>
    </row>
    <row r="95" s="1" customFormat="1" ht="42.75" spans="1:34">
      <c r="A95" s="23">
        <v>86</v>
      </c>
      <c r="B95" s="23" t="s">
        <v>46</v>
      </c>
      <c r="C95" s="23" t="s">
        <v>47</v>
      </c>
      <c r="D95" s="23" t="s">
        <v>48</v>
      </c>
      <c r="E95" s="23" t="s">
        <v>49</v>
      </c>
      <c r="F95" s="24" t="s">
        <v>390</v>
      </c>
      <c r="G95" s="29" t="s">
        <v>391</v>
      </c>
      <c r="H95" s="26" t="s">
        <v>392</v>
      </c>
      <c r="I95" s="23" t="s">
        <v>122</v>
      </c>
      <c r="J95" s="23" t="s">
        <v>393</v>
      </c>
      <c r="K95" s="23" t="s">
        <v>350</v>
      </c>
      <c r="L95" s="23">
        <v>2022</v>
      </c>
      <c r="M95" s="29" t="s">
        <v>351</v>
      </c>
      <c r="N95" s="29" t="s">
        <v>394</v>
      </c>
      <c r="O95" s="23">
        <v>2022</v>
      </c>
      <c r="P95" s="31">
        <f t="shared" si="5"/>
        <v>115.7686</v>
      </c>
      <c r="Q95" s="35">
        <v>115.7686</v>
      </c>
      <c r="R95" s="36"/>
      <c r="S95" s="36"/>
      <c r="T95" s="36"/>
      <c r="U95" s="36"/>
      <c r="V95" s="36"/>
      <c r="W95" s="36"/>
      <c r="X95" s="36"/>
      <c r="Y95" s="36"/>
      <c r="Z95" s="35"/>
      <c r="AA95" s="35">
        <v>75.414</v>
      </c>
      <c r="AB95" s="35">
        <v>40.3546</v>
      </c>
      <c r="AC95" s="35"/>
      <c r="AD95" s="23" t="s">
        <v>58</v>
      </c>
      <c r="AE95" s="23" t="s">
        <v>235</v>
      </c>
      <c r="AF95" s="23" t="s">
        <v>58</v>
      </c>
      <c r="AG95" s="23" t="s">
        <v>117</v>
      </c>
      <c r="AH95" s="36"/>
    </row>
    <row r="96" s="1" customFormat="1" ht="42.75" spans="1:34">
      <c r="A96" s="23">
        <v>87</v>
      </c>
      <c r="B96" s="23" t="s">
        <v>46</v>
      </c>
      <c r="C96" s="23" t="s">
        <v>47</v>
      </c>
      <c r="D96" s="23" t="s">
        <v>48</v>
      </c>
      <c r="E96" s="23" t="s">
        <v>49</v>
      </c>
      <c r="F96" s="24" t="s">
        <v>395</v>
      </c>
      <c r="G96" s="29" t="s">
        <v>396</v>
      </c>
      <c r="H96" s="26" t="s">
        <v>397</v>
      </c>
      <c r="I96" s="23" t="s">
        <v>238</v>
      </c>
      <c r="J96" s="23" t="s">
        <v>398</v>
      </c>
      <c r="K96" s="23" t="s">
        <v>350</v>
      </c>
      <c r="L96" s="23">
        <v>2022</v>
      </c>
      <c r="M96" s="29" t="s">
        <v>351</v>
      </c>
      <c r="N96" s="29" t="s">
        <v>399</v>
      </c>
      <c r="O96" s="23">
        <v>2022</v>
      </c>
      <c r="P96" s="31">
        <f t="shared" si="5"/>
        <v>220.7192</v>
      </c>
      <c r="Q96" s="35">
        <v>220.7192</v>
      </c>
      <c r="R96" s="36"/>
      <c r="S96" s="36"/>
      <c r="T96" s="36"/>
      <c r="U96" s="36"/>
      <c r="V96" s="36"/>
      <c r="W96" s="36"/>
      <c r="X96" s="36"/>
      <c r="Y96" s="36"/>
      <c r="Z96" s="35"/>
      <c r="AA96" s="35">
        <v>165.5</v>
      </c>
      <c r="AB96" s="35">
        <v>55.2192</v>
      </c>
      <c r="AC96" s="35"/>
      <c r="AD96" s="23" t="s">
        <v>58</v>
      </c>
      <c r="AE96" s="23" t="s">
        <v>228</v>
      </c>
      <c r="AF96" s="23" t="s">
        <v>60</v>
      </c>
      <c r="AG96" s="23" t="s">
        <v>117</v>
      </c>
      <c r="AH96" s="23" t="s">
        <v>82</v>
      </c>
    </row>
    <row r="97" s="1" customFormat="1" ht="42.75" spans="1:34">
      <c r="A97" s="23">
        <v>88</v>
      </c>
      <c r="B97" s="23" t="s">
        <v>46</v>
      </c>
      <c r="C97" s="23" t="s">
        <v>47</v>
      </c>
      <c r="D97" s="23" t="s">
        <v>48</v>
      </c>
      <c r="E97" s="23" t="s">
        <v>49</v>
      </c>
      <c r="F97" s="24" t="s">
        <v>400</v>
      </c>
      <c r="G97" s="29" t="s">
        <v>401</v>
      </c>
      <c r="H97" s="26" t="s">
        <v>402</v>
      </c>
      <c r="I97" s="23" t="s">
        <v>129</v>
      </c>
      <c r="J97" s="23" t="s">
        <v>263</v>
      </c>
      <c r="K97" s="23" t="s">
        <v>350</v>
      </c>
      <c r="L97" s="23">
        <v>2022</v>
      </c>
      <c r="M97" s="29" t="s">
        <v>351</v>
      </c>
      <c r="N97" s="29" t="s">
        <v>365</v>
      </c>
      <c r="O97" s="23">
        <v>2022</v>
      </c>
      <c r="P97" s="31">
        <f t="shared" si="5"/>
        <v>309.7892</v>
      </c>
      <c r="Q97" s="35">
        <v>309.7892</v>
      </c>
      <c r="R97" s="36"/>
      <c r="S97" s="36"/>
      <c r="T97" s="36"/>
      <c r="U97" s="36"/>
      <c r="V97" s="36"/>
      <c r="W97" s="36"/>
      <c r="X97" s="36"/>
      <c r="Y97" s="36"/>
      <c r="Z97" s="35"/>
      <c r="AA97" s="35">
        <v>213.3791</v>
      </c>
      <c r="AB97" s="35">
        <v>96.4101</v>
      </c>
      <c r="AC97" s="35"/>
      <c r="AD97" s="23" t="s">
        <v>58</v>
      </c>
      <c r="AE97" s="23" t="s">
        <v>228</v>
      </c>
      <c r="AF97" s="23" t="s">
        <v>60</v>
      </c>
      <c r="AG97" s="23" t="s">
        <v>117</v>
      </c>
      <c r="AH97" s="23" t="s">
        <v>82</v>
      </c>
    </row>
    <row r="98" s="1" customFormat="1" ht="30" spans="1:34">
      <c r="A98" s="23">
        <v>89</v>
      </c>
      <c r="B98" s="23" t="s">
        <v>46</v>
      </c>
      <c r="C98" s="23" t="s">
        <v>47</v>
      </c>
      <c r="D98" s="23" t="s">
        <v>48</v>
      </c>
      <c r="E98" s="23" t="s">
        <v>49</v>
      </c>
      <c r="F98" s="24" t="s">
        <v>403</v>
      </c>
      <c r="G98" s="29" t="s">
        <v>404</v>
      </c>
      <c r="H98" s="26" t="s">
        <v>405</v>
      </c>
      <c r="I98" s="23" t="s">
        <v>112</v>
      </c>
      <c r="J98" s="23" t="s">
        <v>113</v>
      </c>
      <c r="K98" s="23" t="s">
        <v>350</v>
      </c>
      <c r="L98" s="23">
        <v>2022</v>
      </c>
      <c r="M98" s="29" t="s">
        <v>351</v>
      </c>
      <c r="N98" s="29" t="s">
        <v>406</v>
      </c>
      <c r="O98" s="23">
        <v>2022</v>
      </c>
      <c r="P98" s="31">
        <f t="shared" si="5"/>
        <v>292.7891</v>
      </c>
      <c r="Q98" s="35">
        <v>292.7891</v>
      </c>
      <c r="R98" s="36"/>
      <c r="S98" s="36"/>
      <c r="T98" s="36"/>
      <c r="U98" s="36"/>
      <c r="V98" s="36"/>
      <c r="W98" s="36"/>
      <c r="X98" s="36"/>
      <c r="Y98" s="36"/>
      <c r="Z98" s="35"/>
      <c r="AA98" s="35">
        <v>200.5</v>
      </c>
      <c r="AB98" s="35">
        <v>92.2891</v>
      </c>
      <c r="AC98" s="35"/>
      <c r="AD98" s="23" t="s">
        <v>58</v>
      </c>
      <c r="AE98" s="23" t="s">
        <v>132</v>
      </c>
      <c r="AF98" s="23" t="s">
        <v>60</v>
      </c>
      <c r="AG98" s="23" t="s">
        <v>117</v>
      </c>
      <c r="AH98" s="23" t="s">
        <v>82</v>
      </c>
    </row>
    <row r="99" s="1" customFormat="1" ht="30" spans="1:34">
      <c r="A99" s="23">
        <v>90</v>
      </c>
      <c r="B99" s="23" t="s">
        <v>46</v>
      </c>
      <c r="C99" s="23" t="s">
        <v>47</v>
      </c>
      <c r="D99" s="23" t="s">
        <v>48</v>
      </c>
      <c r="E99" s="23" t="s">
        <v>49</v>
      </c>
      <c r="F99" s="24" t="s">
        <v>407</v>
      </c>
      <c r="G99" s="29" t="s">
        <v>408</v>
      </c>
      <c r="H99" s="26" t="s">
        <v>409</v>
      </c>
      <c r="I99" s="23" t="s">
        <v>112</v>
      </c>
      <c r="J99" s="23" t="s">
        <v>192</v>
      </c>
      <c r="K99" s="23" t="s">
        <v>350</v>
      </c>
      <c r="L99" s="23">
        <v>2022</v>
      </c>
      <c r="M99" s="29" t="s">
        <v>351</v>
      </c>
      <c r="N99" s="29" t="s">
        <v>410</v>
      </c>
      <c r="O99" s="23">
        <v>2022</v>
      </c>
      <c r="P99" s="31">
        <f t="shared" si="5"/>
        <v>99.9715</v>
      </c>
      <c r="Q99" s="35">
        <v>99.9715</v>
      </c>
      <c r="R99" s="36"/>
      <c r="S99" s="36"/>
      <c r="T99" s="36"/>
      <c r="U99" s="36"/>
      <c r="V99" s="36"/>
      <c r="W99" s="36"/>
      <c r="X99" s="36"/>
      <c r="Y99" s="36"/>
      <c r="Z99" s="35"/>
      <c r="AA99" s="35">
        <v>88.7162</v>
      </c>
      <c r="AB99" s="35">
        <v>11.2553</v>
      </c>
      <c r="AC99" s="35"/>
      <c r="AD99" s="23" t="s">
        <v>58</v>
      </c>
      <c r="AE99" s="23" t="s">
        <v>411</v>
      </c>
      <c r="AF99" s="23" t="s">
        <v>60</v>
      </c>
      <c r="AG99" s="23" t="s">
        <v>117</v>
      </c>
      <c r="AH99" s="23" t="s">
        <v>82</v>
      </c>
    </row>
    <row r="100" s="1" customFormat="1" ht="30" spans="1:34">
      <c r="A100" s="23">
        <v>91</v>
      </c>
      <c r="B100" s="23" t="s">
        <v>46</v>
      </c>
      <c r="C100" s="23" t="s">
        <v>47</v>
      </c>
      <c r="D100" s="23" t="s">
        <v>48</v>
      </c>
      <c r="E100" s="23" t="s">
        <v>49</v>
      </c>
      <c r="F100" s="24" t="s">
        <v>412</v>
      </c>
      <c r="G100" s="29" t="s">
        <v>413</v>
      </c>
      <c r="H100" s="26" t="s">
        <v>414</v>
      </c>
      <c r="I100" s="23" t="s">
        <v>247</v>
      </c>
      <c r="J100" s="23" t="s">
        <v>248</v>
      </c>
      <c r="K100" s="23" t="s">
        <v>350</v>
      </c>
      <c r="L100" s="23">
        <v>2022</v>
      </c>
      <c r="M100" s="29" t="s">
        <v>351</v>
      </c>
      <c r="N100" s="29" t="s">
        <v>370</v>
      </c>
      <c r="O100" s="23">
        <v>2022</v>
      </c>
      <c r="P100" s="31">
        <f t="shared" si="5"/>
        <v>167.3931</v>
      </c>
      <c r="Q100" s="35">
        <v>167.3931</v>
      </c>
      <c r="R100" s="36"/>
      <c r="S100" s="36"/>
      <c r="T100" s="36"/>
      <c r="U100" s="36"/>
      <c r="V100" s="36"/>
      <c r="W100" s="36"/>
      <c r="X100" s="36"/>
      <c r="Y100" s="36"/>
      <c r="Z100" s="35"/>
      <c r="AA100" s="35">
        <v>111.042</v>
      </c>
      <c r="AB100" s="35">
        <v>56.3511</v>
      </c>
      <c r="AC100" s="35"/>
      <c r="AD100" s="23" t="s">
        <v>58</v>
      </c>
      <c r="AE100" s="23" t="s">
        <v>235</v>
      </c>
      <c r="AF100" s="23" t="s">
        <v>60</v>
      </c>
      <c r="AG100" s="23" t="s">
        <v>117</v>
      </c>
      <c r="AH100" s="23" t="s">
        <v>82</v>
      </c>
    </row>
    <row r="101" s="1" customFormat="1" ht="30" spans="1:34">
      <c r="A101" s="23">
        <v>92</v>
      </c>
      <c r="B101" s="23" t="s">
        <v>46</v>
      </c>
      <c r="C101" s="23" t="s">
        <v>47</v>
      </c>
      <c r="D101" s="23" t="s">
        <v>48</v>
      </c>
      <c r="E101" s="23" t="s">
        <v>49</v>
      </c>
      <c r="F101" s="24" t="s">
        <v>415</v>
      </c>
      <c r="G101" s="29" t="s">
        <v>416</v>
      </c>
      <c r="H101" s="26" t="s">
        <v>417</v>
      </c>
      <c r="I101" s="23" t="s">
        <v>188</v>
      </c>
      <c r="J101" s="23" t="s">
        <v>189</v>
      </c>
      <c r="K101" s="23" t="s">
        <v>55</v>
      </c>
      <c r="L101" s="23">
        <v>2022</v>
      </c>
      <c r="M101" s="29" t="s">
        <v>280</v>
      </c>
      <c r="N101" s="29" t="s">
        <v>418</v>
      </c>
      <c r="O101" s="23">
        <v>2022</v>
      </c>
      <c r="P101" s="31">
        <f t="shared" si="5"/>
        <v>93.0806</v>
      </c>
      <c r="Q101" s="35">
        <v>93.0806</v>
      </c>
      <c r="R101" s="36"/>
      <c r="S101" s="36"/>
      <c r="T101" s="36"/>
      <c r="U101" s="36"/>
      <c r="V101" s="36"/>
      <c r="W101" s="36"/>
      <c r="X101" s="36"/>
      <c r="Y101" s="36"/>
      <c r="Z101" s="35"/>
      <c r="AA101" s="35">
        <v>93.0806</v>
      </c>
      <c r="AB101" s="35"/>
      <c r="AC101" s="35"/>
      <c r="AD101" s="23" t="s">
        <v>58</v>
      </c>
      <c r="AE101" s="23" t="s">
        <v>132</v>
      </c>
      <c r="AF101" s="23" t="s">
        <v>58</v>
      </c>
      <c r="AG101" s="23" t="s">
        <v>117</v>
      </c>
      <c r="AH101" s="36"/>
    </row>
    <row r="102" s="1" customFormat="1" ht="28.5" spans="1:34">
      <c r="A102" s="23">
        <v>93</v>
      </c>
      <c r="B102" s="23" t="s">
        <v>46</v>
      </c>
      <c r="C102" s="23" t="s">
        <v>47</v>
      </c>
      <c r="D102" s="23" t="s">
        <v>48</v>
      </c>
      <c r="E102" s="23" t="s">
        <v>49</v>
      </c>
      <c r="F102" s="24" t="s">
        <v>419</v>
      </c>
      <c r="G102" s="29" t="s">
        <v>420</v>
      </c>
      <c r="H102" s="26" t="s">
        <v>421</v>
      </c>
      <c r="I102" s="23" t="s">
        <v>86</v>
      </c>
      <c r="J102" s="33" t="s">
        <v>422</v>
      </c>
      <c r="K102" s="23" t="s">
        <v>423</v>
      </c>
      <c r="L102" s="23">
        <v>2022</v>
      </c>
      <c r="M102" s="29" t="s">
        <v>424</v>
      </c>
      <c r="N102" s="29" t="s">
        <v>425</v>
      </c>
      <c r="O102" s="23">
        <v>2022</v>
      </c>
      <c r="P102" s="31">
        <f t="shared" si="5"/>
        <v>20</v>
      </c>
      <c r="Q102" s="35">
        <v>20</v>
      </c>
      <c r="R102" s="36"/>
      <c r="S102" s="36"/>
      <c r="T102" s="36"/>
      <c r="U102" s="36"/>
      <c r="V102" s="36"/>
      <c r="W102" s="36"/>
      <c r="X102" s="36"/>
      <c r="Y102" s="36"/>
      <c r="Z102" s="35">
        <v>20</v>
      </c>
      <c r="AA102" s="35"/>
      <c r="AB102" s="35"/>
      <c r="AC102" s="35"/>
      <c r="AD102" s="23" t="s">
        <v>60</v>
      </c>
      <c r="AE102" s="23" t="s">
        <v>103</v>
      </c>
      <c r="AF102" s="23" t="s">
        <v>60</v>
      </c>
      <c r="AG102" s="23" t="s">
        <v>426</v>
      </c>
      <c r="AH102" s="36"/>
    </row>
    <row r="103" s="1" customFormat="1" ht="28.5" spans="1:34">
      <c r="A103" s="23">
        <v>94</v>
      </c>
      <c r="B103" s="23" t="s">
        <v>46</v>
      </c>
      <c r="C103" s="23" t="s">
        <v>47</v>
      </c>
      <c r="D103" s="23" t="s">
        <v>48</v>
      </c>
      <c r="E103" s="23" t="s">
        <v>49</v>
      </c>
      <c r="F103" s="24" t="s">
        <v>427</v>
      </c>
      <c r="G103" s="29" t="s">
        <v>428</v>
      </c>
      <c r="H103" s="26" t="s">
        <v>429</v>
      </c>
      <c r="I103" s="23" t="s">
        <v>178</v>
      </c>
      <c r="J103" s="23" t="s">
        <v>430</v>
      </c>
      <c r="K103" s="23" t="s">
        <v>55</v>
      </c>
      <c r="L103" s="23">
        <v>2022</v>
      </c>
      <c r="M103" s="29">
        <v>20220704</v>
      </c>
      <c r="N103" s="29">
        <v>20221102</v>
      </c>
      <c r="O103" s="23">
        <v>2022</v>
      </c>
      <c r="P103" s="31">
        <f t="shared" ref="P103:P108" si="6">SUM(Q103:Y103)</f>
        <v>53.2963</v>
      </c>
      <c r="Q103" s="35">
        <v>53.2963</v>
      </c>
      <c r="R103" s="36"/>
      <c r="S103" s="36"/>
      <c r="T103" s="36"/>
      <c r="U103" s="36"/>
      <c r="V103" s="36"/>
      <c r="W103" s="36"/>
      <c r="X103" s="36"/>
      <c r="Y103" s="36"/>
      <c r="Z103" s="35"/>
      <c r="AA103" s="35"/>
      <c r="AB103" s="35">
        <v>53.2963</v>
      </c>
      <c r="AC103" s="35"/>
      <c r="AD103" s="23" t="s">
        <v>58</v>
      </c>
      <c r="AE103" s="23" t="s">
        <v>132</v>
      </c>
      <c r="AF103" s="23" t="s">
        <v>58</v>
      </c>
      <c r="AG103" s="23" t="s">
        <v>117</v>
      </c>
      <c r="AH103" s="36"/>
    </row>
    <row r="104" s="1" customFormat="1" ht="28.5" spans="1:34">
      <c r="A104" s="23">
        <v>95</v>
      </c>
      <c r="B104" s="23" t="s">
        <v>46</v>
      </c>
      <c r="C104" s="23" t="s">
        <v>47</v>
      </c>
      <c r="D104" s="23" t="s">
        <v>48</v>
      </c>
      <c r="E104" s="23" t="s">
        <v>49</v>
      </c>
      <c r="F104" s="24" t="s">
        <v>431</v>
      </c>
      <c r="G104" s="29" t="s">
        <v>428</v>
      </c>
      <c r="H104" s="26" t="s">
        <v>432</v>
      </c>
      <c r="I104" s="23" t="s">
        <v>122</v>
      </c>
      <c r="J104" s="23" t="s">
        <v>318</v>
      </c>
      <c r="K104" s="23" t="s">
        <v>55</v>
      </c>
      <c r="L104" s="23">
        <v>2022</v>
      </c>
      <c r="M104" s="29" t="s">
        <v>433</v>
      </c>
      <c r="N104" s="29" t="s">
        <v>434</v>
      </c>
      <c r="O104" s="23">
        <v>2022</v>
      </c>
      <c r="P104" s="31">
        <f t="shared" si="6"/>
        <v>270</v>
      </c>
      <c r="Q104" s="35">
        <v>270</v>
      </c>
      <c r="R104" s="36"/>
      <c r="S104" s="36"/>
      <c r="T104" s="36"/>
      <c r="U104" s="36"/>
      <c r="V104" s="36"/>
      <c r="W104" s="36"/>
      <c r="X104" s="36"/>
      <c r="Y104" s="36"/>
      <c r="Z104" s="35"/>
      <c r="AA104" s="35"/>
      <c r="AB104" s="35">
        <v>270</v>
      </c>
      <c r="AC104" s="35"/>
      <c r="AD104" s="23" t="s">
        <v>58</v>
      </c>
      <c r="AE104" s="23" t="s">
        <v>132</v>
      </c>
      <c r="AF104" s="23" t="s">
        <v>60</v>
      </c>
      <c r="AG104" s="23" t="s">
        <v>117</v>
      </c>
      <c r="AH104" s="23" t="s">
        <v>82</v>
      </c>
    </row>
    <row r="105" s="1" customFormat="1" ht="28.5" spans="1:34">
      <c r="A105" s="23">
        <v>96</v>
      </c>
      <c r="B105" s="23" t="s">
        <v>46</v>
      </c>
      <c r="C105" s="23" t="s">
        <v>47</v>
      </c>
      <c r="D105" s="23" t="s">
        <v>48</v>
      </c>
      <c r="E105" s="23" t="s">
        <v>49</v>
      </c>
      <c r="F105" s="24" t="s">
        <v>435</v>
      </c>
      <c r="G105" s="29" t="s">
        <v>428</v>
      </c>
      <c r="H105" s="26" t="s">
        <v>436</v>
      </c>
      <c r="I105" s="23" t="s">
        <v>122</v>
      </c>
      <c r="J105" s="23" t="s">
        <v>318</v>
      </c>
      <c r="K105" s="23" t="s">
        <v>55</v>
      </c>
      <c r="L105" s="23">
        <v>2022</v>
      </c>
      <c r="M105" s="29">
        <v>20220624</v>
      </c>
      <c r="N105" s="29">
        <v>20221019</v>
      </c>
      <c r="O105" s="23">
        <v>2022</v>
      </c>
      <c r="P105" s="31">
        <f t="shared" si="6"/>
        <v>92.9126</v>
      </c>
      <c r="Q105" s="35">
        <v>92.9126</v>
      </c>
      <c r="R105" s="36"/>
      <c r="S105" s="36"/>
      <c r="T105" s="36"/>
      <c r="U105" s="36"/>
      <c r="V105" s="36"/>
      <c r="W105" s="36"/>
      <c r="X105" s="36"/>
      <c r="Y105" s="36"/>
      <c r="Z105" s="35"/>
      <c r="AA105" s="35"/>
      <c r="AB105" s="35">
        <v>92.9126</v>
      </c>
      <c r="AC105" s="35"/>
      <c r="AD105" s="23" t="s">
        <v>58</v>
      </c>
      <c r="AE105" s="23" t="s">
        <v>235</v>
      </c>
      <c r="AF105" s="23" t="s">
        <v>58</v>
      </c>
      <c r="AG105" s="23" t="s">
        <v>117</v>
      </c>
      <c r="AH105" s="36"/>
    </row>
    <row r="106" s="1" customFormat="1" ht="28.5" spans="1:34">
      <c r="A106" s="23">
        <v>97</v>
      </c>
      <c r="B106" s="23" t="s">
        <v>46</v>
      </c>
      <c r="C106" s="23" t="s">
        <v>47</v>
      </c>
      <c r="D106" s="23" t="s">
        <v>48</v>
      </c>
      <c r="E106" s="23" t="s">
        <v>49</v>
      </c>
      <c r="F106" s="24" t="s">
        <v>437</v>
      </c>
      <c r="G106" s="29" t="s">
        <v>428</v>
      </c>
      <c r="H106" s="26" t="s">
        <v>438</v>
      </c>
      <c r="I106" s="23" t="s">
        <v>122</v>
      </c>
      <c r="J106" s="23" t="s">
        <v>439</v>
      </c>
      <c r="K106" s="23" t="s">
        <v>55</v>
      </c>
      <c r="L106" s="23">
        <v>2022</v>
      </c>
      <c r="M106" s="29" t="s">
        <v>433</v>
      </c>
      <c r="N106" s="29" t="s">
        <v>434</v>
      </c>
      <c r="O106" s="23">
        <v>2022</v>
      </c>
      <c r="P106" s="31">
        <f t="shared" si="6"/>
        <v>200</v>
      </c>
      <c r="Q106" s="35">
        <v>200</v>
      </c>
      <c r="R106" s="36"/>
      <c r="S106" s="36"/>
      <c r="T106" s="36"/>
      <c r="U106" s="36"/>
      <c r="V106" s="36"/>
      <c r="W106" s="36"/>
      <c r="X106" s="36"/>
      <c r="Y106" s="36"/>
      <c r="Z106" s="35"/>
      <c r="AA106" s="35"/>
      <c r="AB106" s="35">
        <v>200</v>
      </c>
      <c r="AC106" s="35"/>
      <c r="AD106" s="23" t="s">
        <v>58</v>
      </c>
      <c r="AE106" s="23" t="s">
        <v>440</v>
      </c>
      <c r="AF106" s="23" t="s">
        <v>60</v>
      </c>
      <c r="AG106" s="23" t="s">
        <v>61</v>
      </c>
      <c r="AH106" s="23" t="s">
        <v>82</v>
      </c>
    </row>
    <row r="107" s="1" customFormat="1" ht="28.5" spans="1:34">
      <c r="A107" s="23">
        <v>98</v>
      </c>
      <c r="B107" s="23" t="s">
        <v>46</v>
      </c>
      <c r="C107" s="23" t="s">
        <v>47</v>
      </c>
      <c r="D107" s="23" t="s">
        <v>48</v>
      </c>
      <c r="E107" s="23" t="s">
        <v>49</v>
      </c>
      <c r="F107" s="24" t="s">
        <v>441</v>
      </c>
      <c r="G107" s="29" t="s">
        <v>428</v>
      </c>
      <c r="H107" s="26" t="s">
        <v>442</v>
      </c>
      <c r="I107" s="23" t="s">
        <v>122</v>
      </c>
      <c r="J107" s="23" t="s">
        <v>255</v>
      </c>
      <c r="K107" s="23" t="s">
        <v>55</v>
      </c>
      <c r="L107" s="23">
        <v>2022</v>
      </c>
      <c r="M107" s="29">
        <v>20220624</v>
      </c>
      <c r="N107" s="29">
        <v>20221019</v>
      </c>
      <c r="O107" s="23">
        <v>2022</v>
      </c>
      <c r="P107" s="31">
        <f t="shared" si="6"/>
        <v>181.9198</v>
      </c>
      <c r="Q107" s="35">
        <v>181.9198</v>
      </c>
      <c r="R107" s="36"/>
      <c r="S107" s="36"/>
      <c r="T107" s="36"/>
      <c r="U107" s="36"/>
      <c r="V107" s="36"/>
      <c r="W107" s="36"/>
      <c r="X107" s="36"/>
      <c r="Y107" s="36"/>
      <c r="Z107" s="35"/>
      <c r="AA107" s="35"/>
      <c r="AB107" s="35">
        <v>181.9198</v>
      </c>
      <c r="AC107" s="35"/>
      <c r="AD107" s="23" t="s">
        <v>58</v>
      </c>
      <c r="AE107" s="23" t="s">
        <v>132</v>
      </c>
      <c r="AF107" s="23" t="s">
        <v>58</v>
      </c>
      <c r="AG107" s="23" t="s">
        <v>117</v>
      </c>
      <c r="AH107" s="36"/>
    </row>
    <row r="108" s="1" customFormat="1" ht="28.5" spans="1:34">
      <c r="A108" s="23">
        <v>99</v>
      </c>
      <c r="B108" s="23" t="s">
        <v>46</v>
      </c>
      <c r="C108" s="23" t="s">
        <v>47</v>
      </c>
      <c r="D108" s="23" t="s">
        <v>48</v>
      </c>
      <c r="E108" s="23" t="s">
        <v>49</v>
      </c>
      <c r="F108" s="24" t="s">
        <v>443</v>
      </c>
      <c r="G108" s="29" t="s">
        <v>428</v>
      </c>
      <c r="H108" s="26" t="s">
        <v>444</v>
      </c>
      <c r="I108" s="23" t="s">
        <v>53</v>
      </c>
      <c r="J108" s="23" t="s">
        <v>269</v>
      </c>
      <c r="K108" s="23" t="s">
        <v>55</v>
      </c>
      <c r="L108" s="23">
        <v>2022</v>
      </c>
      <c r="M108" s="29" t="s">
        <v>433</v>
      </c>
      <c r="N108" s="29" t="s">
        <v>434</v>
      </c>
      <c r="O108" s="23">
        <v>2022</v>
      </c>
      <c r="P108" s="31">
        <f t="shared" si="6"/>
        <v>250</v>
      </c>
      <c r="Q108" s="35">
        <v>250</v>
      </c>
      <c r="R108" s="36"/>
      <c r="S108" s="36"/>
      <c r="T108" s="36"/>
      <c r="U108" s="36"/>
      <c r="V108" s="36"/>
      <c r="W108" s="36"/>
      <c r="X108" s="36"/>
      <c r="Y108" s="36"/>
      <c r="Z108" s="35"/>
      <c r="AA108" s="35"/>
      <c r="AB108" s="35">
        <v>250</v>
      </c>
      <c r="AC108" s="35"/>
      <c r="AD108" s="23" t="s">
        <v>58</v>
      </c>
      <c r="AE108" s="23" t="s">
        <v>132</v>
      </c>
      <c r="AF108" s="23" t="s">
        <v>60</v>
      </c>
      <c r="AG108" s="23" t="s">
        <v>117</v>
      </c>
      <c r="AH108" s="23" t="s">
        <v>82</v>
      </c>
    </row>
    <row r="109" s="1" customFormat="1" ht="42.75" spans="1:34">
      <c r="A109" s="23">
        <v>100</v>
      </c>
      <c r="B109" s="23" t="s">
        <v>46</v>
      </c>
      <c r="C109" s="23" t="s">
        <v>47</v>
      </c>
      <c r="D109" s="23" t="s">
        <v>48</v>
      </c>
      <c r="E109" s="23" t="s">
        <v>49</v>
      </c>
      <c r="F109" s="24" t="s">
        <v>445</v>
      </c>
      <c r="G109" s="29" t="s">
        <v>446</v>
      </c>
      <c r="H109" s="26" t="s">
        <v>447</v>
      </c>
      <c r="I109" s="23" t="s">
        <v>68</v>
      </c>
      <c r="J109" s="23" t="s">
        <v>299</v>
      </c>
      <c r="K109" s="23" t="s">
        <v>448</v>
      </c>
      <c r="L109" s="23">
        <v>2022</v>
      </c>
      <c r="M109" s="29" t="s">
        <v>449</v>
      </c>
      <c r="N109" s="29" t="s">
        <v>450</v>
      </c>
      <c r="O109" s="23">
        <v>2022</v>
      </c>
      <c r="P109" s="31">
        <f t="shared" ref="P109:P172" si="7">SUM(Q109:Y109)</f>
        <v>18.3437</v>
      </c>
      <c r="Q109" s="35">
        <v>18.3437</v>
      </c>
      <c r="R109" s="36"/>
      <c r="S109" s="36"/>
      <c r="T109" s="36"/>
      <c r="U109" s="36"/>
      <c r="V109" s="36"/>
      <c r="W109" s="36"/>
      <c r="X109" s="36"/>
      <c r="Y109" s="36"/>
      <c r="Z109" s="35"/>
      <c r="AA109" s="35">
        <v>1.9</v>
      </c>
      <c r="AB109" s="35">
        <v>16.4437</v>
      </c>
      <c r="AC109" s="35"/>
      <c r="AD109" s="23" t="s">
        <v>58</v>
      </c>
      <c r="AE109" s="23" t="s">
        <v>451</v>
      </c>
      <c r="AF109" s="23" t="s">
        <v>58</v>
      </c>
      <c r="AG109" s="23" t="s">
        <v>117</v>
      </c>
      <c r="AH109" s="36"/>
    </row>
    <row r="110" s="1" customFormat="1" ht="30" spans="1:34">
      <c r="A110" s="23">
        <v>101</v>
      </c>
      <c r="B110" s="23" t="s">
        <v>46</v>
      </c>
      <c r="C110" s="23" t="s">
        <v>47</v>
      </c>
      <c r="D110" s="23" t="s">
        <v>48</v>
      </c>
      <c r="E110" s="23" t="s">
        <v>49</v>
      </c>
      <c r="F110" s="24" t="s">
        <v>452</v>
      </c>
      <c r="G110" s="29" t="s">
        <v>453</v>
      </c>
      <c r="H110" s="26" t="s">
        <v>454</v>
      </c>
      <c r="I110" s="23" t="s">
        <v>95</v>
      </c>
      <c r="J110" s="29"/>
      <c r="K110" s="23" t="s">
        <v>55</v>
      </c>
      <c r="L110" s="23">
        <v>2022</v>
      </c>
      <c r="M110" s="29">
        <v>20220820</v>
      </c>
      <c r="N110" s="29">
        <v>20220928</v>
      </c>
      <c r="O110" s="23">
        <v>2022</v>
      </c>
      <c r="P110" s="31">
        <f t="shared" si="7"/>
        <v>226.3697</v>
      </c>
      <c r="Q110" s="35">
        <v>226.3697</v>
      </c>
      <c r="R110" s="36"/>
      <c r="S110" s="36"/>
      <c r="T110" s="36"/>
      <c r="U110" s="36"/>
      <c r="V110" s="36"/>
      <c r="W110" s="36"/>
      <c r="X110" s="36"/>
      <c r="Y110" s="36"/>
      <c r="Z110" s="35">
        <v>226.3697</v>
      </c>
      <c r="AA110" s="35"/>
      <c r="AB110" s="35"/>
      <c r="AC110" s="35"/>
      <c r="AD110" s="23" t="s">
        <v>58</v>
      </c>
      <c r="AE110" s="23" t="s">
        <v>132</v>
      </c>
      <c r="AF110" s="23" t="s">
        <v>58</v>
      </c>
      <c r="AG110" s="23" t="s">
        <v>117</v>
      </c>
      <c r="AH110" s="36"/>
    </row>
    <row r="111" s="1" customFormat="1" ht="28.5" spans="1:34">
      <c r="A111" s="23">
        <v>102</v>
      </c>
      <c r="B111" s="23" t="s">
        <v>46</v>
      </c>
      <c r="C111" s="23" t="s">
        <v>47</v>
      </c>
      <c r="D111" s="23" t="s">
        <v>48</v>
      </c>
      <c r="E111" s="23" t="s">
        <v>49</v>
      </c>
      <c r="F111" s="24" t="s">
        <v>455</v>
      </c>
      <c r="G111" s="29" t="s">
        <v>456</v>
      </c>
      <c r="H111" s="26" t="s">
        <v>457</v>
      </c>
      <c r="I111" s="23" t="s">
        <v>145</v>
      </c>
      <c r="J111" s="29"/>
      <c r="K111" s="23" t="s">
        <v>350</v>
      </c>
      <c r="L111" s="23">
        <v>2022</v>
      </c>
      <c r="M111" s="29" t="s">
        <v>458</v>
      </c>
      <c r="N111" s="29" t="s">
        <v>406</v>
      </c>
      <c r="O111" s="23">
        <v>2022</v>
      </c>
      <c r="P111" s="31">
        <f t="shared" si="7"/>
        <v>1482</v>
      </c>
      <c r="Q111" s="35"/>
      <c r="R111" s="35">
        <v>1482</v>
      </c>
      <c r="S111" s="36"/>
      <c r="T111" s="36"/>
      <c r="U111" s="36"/>
      <c r="V111" s="36"/>
      <c r="W111" s="36"/>
      <c r="X111" s="36"/>
      <c r="Y111" s="36"/>
      <c r="Z111" s="35">
        <v>1482</v>
      </c>
      <c r="AA111" s="35"/>
      <c r="AB111" s="35"/>
      <c r="AC111" s="35"/>
      <c r="AD111" s="23" t="s">
        <v>60</v>
      </c>
      <c r="AE111" s="23" t="s">
        <v>459</v>
      </c>
      <c r="AF111" s="23" t="s">
        <v>60</v>
      </c>
      <c r="AG111" s="23" t="s">
        <v>104</v>
      </c>
      <c r="AH111" s="36"/>
    </row>
    <row r="112" s="1" customFormat="1" ht="30" spans="1:34">
      <c r="A112" s="23">
        <v>103</v>
      </c>
      <c r="B112" s="23" t="s">
        <v>46</v>
      </c>
      <c r="C112" s="23" t="s">
        <v>47</v>
      </c>
      <c r="D112" s="23" t="s">
        <v>48</v>
      </c>
      <c r="E112" s="23" t="s">
        <v>49</v>
      </c>
      <c r="F112" s="24" t="s">
        <v>460</v>
      </c>
      <c r="G112" s="29" t="s">
        <v>461</v>
      </c>
      <c r="H112" s="26" t="s">
        <v>462</v>
      </c>
      <c r="I112" s="23" t="s">
        <v>145</v>
      </c>
      <c r="J112" s="29"/>
      <c r="K112" s="23" t="s">
        <v>350</v>
      </c>
      <c r="L112" s="23">
        <v>2022</v>
      </c>
      <c r="M112" s="29" t="s">
        <v>458</v>
      </c>
      <c r="N112" s="29" t="s">
        <v>406</v>
      </c>
      <c r="O112" s="23">
        <v>2022</v>
      </c>
      <c r="P112" s="31">
        <f t="shared" si="7"/>
        <v>300</v>
      </c>
      <c r="Q112" s="35"/>
      <c r="R112" s="35">
        <v>300</v>
      </c>
      <c r="S112" s="36"/>
      <c r="T112" s="36"/>
      <c r="U112" s="36"/>
      <c r="V112" s="36"/>
      <c r="W112" s="36"/>
      <c r="X112" s="36"/>
      <c r="Y112" s="36"/>
      <c r="Z112" s="35">
        <v>300</v>
      </c>
      <c r="AA112" s="35"/>
      <c r="AB112" s="35"/>
      <c r="AC112" s="35"/>
      <c r="AD112" s="23" t="s">
        <v>60</v>
      </c>
      <c r="AE112" s="23" t="s">
        <v>459</v>
      </c>
      <c r="AF112" s="23" t="s">
        <v>60</v>
      </c>
      <c r="AG112" s="23" t="s">
        <v>426</v>
      </c>
      <c r="AH112" s="36"/>
    </row>
    <row r="113" s="1" customFormat="1" ht="31.5" spans="1:34">
      <c r="A113" s="23">
        <v>104</v>
      </c>
      <c r="B113" s="23" t="s">
        <v>46</v>
      </c>
      <c r="C113" s="23" t="s">
        <v>47</v>
      </c>
      <c r="D113" s="23" t="s">
        <v>48</v>
      </c>
      <c r="E113" s="23" t="s">
        <v>49</v>
      </c>
      <c r="F113" s="24" t="s">
        <v>463</v>
      </c>
      <c r="G113" s="29" t="s">
        <v>464</v>
      </c>
      <c r="H113" s="26" t="s">
        <v>465</v>
      </c>
      <c r="I113" s="23" t="s">
        <v>173</v>
      </c>
      <c r="J113" s="23" t="s">
        <v>223</v>
      </c>
      <c r="K113" s="23" t="s">
        <v>350</v>
      </c>
      <c r="L113" s="23">
        <v>2022</v>
      </c>
      <c r="M113" s="29" t="s">
        <v>365</v>
      </c>
      <c r="N113" s="29" t="s">
        <v>399</v>
      </c>
      <c r="O113" s="23">
        <v>2022</v>
      </c>
      <c r="P113" s="31">
        <f t="shared" si="7"/>
        <v>160.6632</v>
      </c>
      <c r="Q113" s="35">
        <v>160.6632</v>
      </c>
      <c r="R113" s="36"/>
      <c r="S113" s="36"/>
      <c r="T113" s="36"/>
      <c r="U113" s="36"/>
      <c r="V113" s="36"/>
      <c r="W113" s="36"/>
      <c r="X113" s="36"/>
      <c r="Y113" s="36"/>
      <c r="Z113" s="35">
        <v>118.3661</v>
      </c>
      <c r="AA113" s="35"/>
      <c r="AB113" s="35">
        <v>42.2971</v>
      </c>
      <c r="AC113" s="35"/>
      <c r="AD113" s="23" t="s">
        <v>58</v>
      </c>
      <c r="AE113" s="23" t="s">
        <v>132</v>
      </c>
      <c r="AF113" s="23" t="s">
        <v>60</v>
      </c>
      <c r="AG113" s="23" t="s">
        <v>117</v>
      </c>
      <c r="AH113" s="23" t="s">
        <v>82</v>
      </c>
    </row>
    <row r="114" s="1" customFormat="1" ht="30" spans="1:34">
      <c r="A114" s="23">
        <v>105</v>
      </c>
      <c r="B114" s="23" t="s">
        <v>46</v>
      </c>
      <c r="C114" s="23" t="s">
        <v>47</v>
      </c>
      <c r="D114" s="23" t="s">
        <v>48</v>
      </c>
      <c r="E114" s="23" t="s">
        <v>49</v>
      </c>
      <c r="F114" s="24" t="s">
        <v>466</v>
      </c>
      <c r="G114" s="29" t="s">
        <v>467</v>
      </c>
      <c r="H114" s="26" t="s">
        <v>468</v>
      </c>
      <c r="I114" s="23" t="s">
        <v>112</v>
      </c>
      <c r="J114" s="23" t="s">
        <v>469</v>
      </c>
      <c r="K114" s="23" t="s">
        <v>350</v>
      </c>
      <c r="L114" s="23">
        <v>2022</v>
      </c>
      <c r="M114" s="29" t="s">
        <v>365</v>
      </c>
      <c r="N114" s="29" t="s">
        <v>470</v>
      </c>
      <c r="O114" s="23">
        <v>2022</v>
      </c>
      <c r="P114" s="31">
        <f t="shared" si="7"/>
        <v>95.9869</v>
      </c>
      <c r="Q114" s="35">
        <v>95.9869</v>
      </c>
      <c r="R114" s="36"/>
      <c r="S114" s="36"/>
      <c r="T114" s="36"/>
      <c r="U114" s="36"/>
      <c r="V114" s="36"/>
      <c r="W114" s="36"/>
      <c r="X114" s="36"/>
      <c r="Y114" s="36"/>
      <c r="Z114" s="35">
        <v>15.89</v>
      </c>
      <c r="AA114" s="35">
        <v>42.9113</v>
      </c>
      <c r="AB114" s="35">
        <v>37.1856</v>
      </c>
      <c r="AC114" s="35"/>
      <c r="AD114" s="23" t="s">
        <v>58</v>
      </c>
      <c r="AE114" s="23" t="s">
        <v>132</v>
      </c>
      <c r="AF114" s="23" t="s">
        <v>60</v>
      </c>
      <c r="AG114" s="23" t="s">
        <v>117</v>
      </c>
      <c r="AH114" s="23" t="s">
        <v>82</v>
      </c>
    </row>
    <row r="115" s="1" customFormat="1" ht="30" spans="1:34">
      <c r="A115" s="23">
        <v>106</v>
      </c>
      <c r="B115" s="23" t="s">
        <v>46</v>
      </c>
      <c r="C115" s="23" t="s">
        <v>47</v>
      </c>
      <c r="D115" s="23" t="s">
        <v>48</v>
      </c>
      <c r="E115" s="23" t="s">
        <v>49</v>
      </c>
      <c r="F115" s="24" t="s">
        <v>471</v>
      </c>
      <c r="G115" s="29" t="s">
        <v>472</v>
      </c>
      <c r="H115" s="26" t="s">
        <v>473</v>
      </c>
      <c r="I115" s="23" t="s">
        <v>86</v>
      </c>
      <c r="J115" s="23" t="s">
        <v>474</v>
      </c>
      <c r="K115" s="23" t="s">
        <v>350</v>
      </c>
      <c r="L115" s="23">
        <v>2022</v>
      </c>
      <c r="M115" s="29" t="s">
        <v>365</v>
      </c>
      <c r="N115" s="29" t="s">
        <v>470</v>
      </c>
      <c r="O115" s="23">
        <v>2022</v>
      </c>
      <c r="P115" s="31">
        <f t="shared" si="7"/>
        <v>117.9428</v>
      </c>
      <c r="Q115" s="35">
        <v>117.9428</v>
      </c>
      <c r="R115" s="36"/>
      <c r="S115" s="36"/>
      <c r="T115" s="36"/>
      <c r="U115" s="36"/>
      <c r="V115" s="36"/>
      <c r="W115" s="36"/>
      <c r="X115" s="36"/>
      <c r="Y115" s="36"/>
      <c r="Z115" s="35">
        <v>65.6939</v>
      </c>
      <c r="AA115" s="35"/>
      <c r="AB115" s="35">
        <v>52.2489</v>
      </c>
      <c r="AC115" s="35"/>
      <c r="AD115" s="23" t="s">
        <v>58</v>
      </c>
      <c r="AE115" s="23" t="s">
        <v>132</v>
      </c>
      <c r="AF115" s="23" t="s">
        <v>58</v>
      </c>
      <c r="AG115" s="23" t="s">
        <v>117</v>
      </c>
      <c r="AH115" s="36"/>
    </row>
    <row r="116" s="1" customFormat="1" ht="30" spans="1:34">
      <c r="A116" s="23">
        <v>107</v>
      </c>
      <c r="B116" s="23" t="s">
        <v>46</v>
      </c>
      <c r="C116" s="23" t="s">
        <v>47</v>
      </c>
      <c r="D116" s="23" t="s">
        <v>48</v>
      </c>
      <c r="E116" s="23" t="s">
        <v>49</v>
      </c>
      <c r="F116" s="24" t="s">
        <v>475</v>
      </c>
      <c r="G116" s="29" t="s">
        <v>476</v>
      </c>
      <c r="H116" s="26" t="s">
        <v>477</v>
      </c>
      <c r="I116" s="23" t="s">
        <v>173</v>
      </c>
      <c r="J116" s="23" t="s">
        <v>339</v>
      </c>
      <c r="K116" s="23" t="s">
        <v>350</v>
      </c>
      <c r="L116" s="23">
        <v>2022</v>
      </c>
      <c r="M116" s="29" t="s">
        <v>365</v>
      </c>
      <c r="N116" s="29" t="s">
        <v>478</v>
      </c>
      <c r="O116" s="23">
        <v>2022</v>
      </c>
      <c r="P116" s="31">
        <f t="shared" si="7"/>
        <v>194.7323</v>
      </c>
      <c r="Q116" s="35">
        <v>194.7323</v>
      </c>
      <c r="R116" s="36"/>
      <c r="S116" s="36"/>
      <c r="T116" s="36"/>
      <c r="U116" s="36"/>
      <c r="V116" s="36"/>
      <c r="W116" s="36"/>
      <c r="X116" s="36"/>
      <c r="Y116" s="36"/>
      <c r="Z116" s="35">
        <v>6.6352</v>
      </c>
      <c r="AA116" s="35"/>
      <c r="AB116" s="35">
        <v>188.0971</v>
      </c>
      <c r="AC116" s="35"/>
      <c r="AD116" s="23" t="s">
        <v>58</v>
      </c>
      <c r="AE116" s="23" t="s">
        <v>132</v>
      </c>
      <c r="AF116" s="23" t="s">
        <v>60</v>
      </c>
      <c r="AG116" s="23" t="s">
        <v>117</v>
      </c>
      <c r="AH116" s="23" t="s">
        <v>82</v>
      </c>
    </row>
    <row r="117" s="1" customFormat="1" ht="30" spans="1:34">
      <c r="A117" s="23">
        <v>108</v>
      </c>
      <c r="B117" s="23" t="s">
        <v>46</v>
      </c>
      <c r="C117" s="23" t="s">
        <v>47</v>
      </c>
      <c r="D117" s="23" t="s">
        <v>48</v>
      </c>
      <c r="E117" s="23" t="s">
        <v>49</v>
      </c>
      <c r="F117" s="24" t="s">
        <v>479</v>
      </c>
      <c r="G117" s="29" t="s">
        <v>480</v>
      </c>
      <c r="H117" s="26" t="s">
        <v>481</v>
      </c>
      <c r="I117" s="23" t="s">
        <v>173</v>
      </c>
      <c r="J117" s="23" t="s">
        <v>482</v>
      </c>
      <c r="K117" s="23" t="s">
        <v>483</v>
      </c>
      <c r="L117" s="23">
        <v>2022</v>
      </c>
      <c r="M117" s="29" t="s">
        <v>484</v>
      </c>
      <c r="N117" s="29" t="s">
        <v>485</v>
      </c>
      <c r="O117" s="23">
        <v>2022</v>
      </c>
      <c r="P117" s="31">
        <f t="shared" si="7"/>
        <v>147.0286</v>
      </c>
      <c r="Q117" s="35">
        <v>147.0286</v>
      </c>
      <c r="R117" s="36"/>
      <c r="S117" s="36"/>
      <c r="T117" s="36"/>
      <c r="U117" s="36"/>
      <c r="V117" s="36"/>
      <c r="W117" s="36"/>
      <c r="X117" s="36"/>
      <c r="Y117" s="36"/>
      <c r="Z117" s="35"/>
      <c r="AA117" s="35"/>
      <c r="AB117" s="35">
        <v>147.0286</v>
      </c>
      <c r="AC117" s="35"/>
      <c r="AD117" s="23" t="s">
        <v>58</v>
      </c>
      <c r="AE117" s="23" t="s">
        <v>132</v>
      </c>
      <c r="AF117" s="23" t="s">
        <v>58</v>
      </c>
      <c r="AG117" s="23" t="s">
        <v>117</v>
      </c>
      <c r="AH117" s="23"/>
    </row>
    <row r="118" s="1" customFormat="1" ht="30" spans="1:34">
      <c r="A118" s="23">
        <v>109</v>
      </c>
      <c r="B118" s="23" t="s">
        <v>46</v>
      </c>
      <c r="C118" s="23" t="s">
        <v>47</v>
      </c>
      <c r="D118" s="23" t="s">
        <v>48</v>
      </c>
      <c r="E118" s="23" t="s">
        <v>486</v>
      </c>
      <c r="F118" s="24" t="s">
        <v>487</v>
      </c>
      <c r="G118" s="29" t="s">
        <v>488</v>
      </c>
      <c r="H118" s="26" t="s">
        <v>489</v>
      </c>
      <c r="I118" s="23" t="s">
        <v>209</v>
      </c>
      <c r="J118" s="23" t="s">
        <v>490</v>
      </c>
      <c r="K118" s="23" t="s">
        <v>55</v>
      </c>
      <c r="L118" s="23">
        <v>2022</v>
      </c>
      <c r="M118" s="29" t="s">
        <v>491</v>
      </c>
      <c r="N118" s="29" t="s">
        <v>492</v>
      </c>
      <c r="O118" s="23">
        <v>2022</v>
      </c>
      <c r="P118" s="31">
        <f t="shared" si="7"/>
        <v>118.685</v>
      </c>
      <c r="Q118" s="35"/>
      <c r="R118" s="36"/>
      <c r="S118" s="35">
        <v>118.685</v>
      </c>
      <c r="T118" s="36"/>
      <c r="U118" s="36"/>
      <c r="V118" s="36"/>
      <c r="W118" s="36"/>
      <c r="X118" s="36"/>
      <c r="Y118" s="36"/>
      <c r="Z118" s="35"/>
      <c r="AA118" s="35">
        <v>118.685</v>
      </c>
      <c r="AB118" s="35"/>
      <c r="AC118" s="35"/>
      <c r="AD118" s="23" t="s">
        <v>58</v>
      </c>
      <c r="AE118" s="23" t="s">
        <v>493</v>
      </c>
      <c r="AF118" s="23" t="s">
        <v>60</v>
      </c>
      <c r="AG118" s="23" t="s">
        <v>426</v>
      </c>
      <c r="AH118" s="36" t="s">
        <v>494</v>
      </c>
    </row>
    <row r="119" s="1" customFormat="1" ht="42.75" spans="1:34">
      <c r="A119" s="23">
        <v>110</v>
      </c>
      <c r="B119" s="23" t="s">
        <v>46</v>
      </c>
      <c r="C119" s="23" t="s">
        <v>47</v>
      </c>
      <c r="D119" s="23" t="s">
        <v>133</v>
      </c>
      <c r="E119" s="23" t="s">
        <v>495</v>
      </c>
      <c r="F119" s="24" t="s">
        <v>496</v>
      </c>
      <c r="G119" s="29" t="s">
        <v>497</v>
      </c>
      <c r="H119" s="26" t="s">
        <v>498</v>
      </c>
      <c r="I119" s="23" t="s">
        <v>499</v>
      </c>
      <c r="J119" s="23" t="s">
        <v>500</v>
      </c>
      <c r="K119" s="23" t="s">
        <v>55</v>
      </c>
      <c r="L119" s="23">
        <v>2022</v>
      </c>
      <c r="M119" s="29">
        <v>20220423</v>
      </c>
      <c r="N119" s="29">
        <v>20220523</v>
      </c>
      <c r="O119" s="23">
        <v>2022</v>
      </c>
      <c r="P119" s="31">
        <f t="shared" si="7"/>
        <v>19.0987</v>
      </c>
      <c r="Q119" s="35">
        <v>19.0987</v>
      </c>
      <c r="R119" s="36"/>
      <c r="S119" s="36"/>
      <c r="T119" s="36"/>
      <c r="U119" s="36"/>
      <c r="V119" s="36"/>
      <c r="W119" s="36"/>
      <c r="X119" s="36"/>
      <c r="Y119" s="36"/>
      <c r="Z119" s="35">
        <v>19.0987</v>
      </c>
      <c r="AA119" s="35"/>
      <c r="AB119" s="35"/>
      <c r="AC119" s="35"/>
      <c r="AD119" s="23" t="s">
        <v>58</v>
      </c>
      <c r="AE119" s="23" t="s">
        <v>59</v>
      </c>
      <c r="AF119" s="23" t="s">
        <v>58</v>
      </c>
      <c r="AG119" s="23" t="s">
        <v>61</v>
      </c>
      <c r="AH119" s="36"/>
    </row>
    <row r="120" s="1" customFormat="1" ht="42.75" spans="1:34">
      <c r="A120" s="23">
        <v>111</v>
      </c>
      <c r="B120" s="23" t="s">
        <v>46</v>
      </c>
      <c r="C120" s="23" t="s">
        <v>47</v>
      </c>
      <c r="D120" s="23" t="s">
        <v>133</v>
      </c>
      <c r="E120" s="23" t="s">
        <v>495</v>
      </c>
      <c r="F120" s="24" t="s">
        <v>501</v>
      </c>
      <c r="G120" s="29" t="s">
        <v>502</v>
      </c>
      <c r="H120" s="26" t="s">
        <v>503</v>
      </c>
      <c r="I120" s="23" t="s">
        <v>86</v>
      </c>
      <c r="J120" s="23" t="s">
        <v>474</v>
      </c>
      <c r="K120" s="27" t="s">
        <v>88</v>
      </c>
      <c r="L120" s="23">
        <v>2022</v>
      </c>
      <c r="M120" s="29" t="s">
        <v>504</v>
      </c>
      <c r="N120" s="29" t="s">
        <v>505</v>
      </c>
      <c r="O120" s="23">
        <v>2022</v>
      </c>
      <c r="P120" s="31">
        <f t="shared" si="7"/>
        <v>528.0409</v>
      </c>
      <c r="Q120" s="35"/>
      <c r="R120" s="36"/>
      <c r="S120" s="35">
        <v>528.0409</v>
      </c>
      <c r="T120" s="36"/>
      <c r="U120" s="36"/>
      <c r="V120" s="36"/>
      <c r="W120" s="36"/>
      <c r="X120" s="36"/>
      <c r="Y120" s="36"/>
      <c r="Z120" s="35"/>
      <c r="AA120" s="35">
        <v>528.0409</v>
      </c>
      <c r="AB120" s="35"/>
      <c r="AC120" s="35"/>
      <c r="AD120" s="23" t="s">
        <v>58</v>
      </c>
      <c r="AE120" s="23" t="s">
        <v>59</v>
      </c>
      <c r="AF120" s="23" t="s">
        <v>58</v>
      </c>
      <c r="AG120" s="23" t="s">
        <v>61</v>
      </c>
      <c r="AH120" s="23"/>
    </row>
    <row r="121" s="1" customFormat="1" ht="30" spans="1:34">
      <c r="A121" s="23">
        <v>112</v>
      </c>
      <c r="B121" s="23" t="s">
        <v>46</v>
      </c>
      <c r="C121" s="23" t="s">
        <v>47</v>
      </c>
      <c r="D121" s="23" t="s">
        <v>133</v>
      </c>
      <c r="E121" s="23" t="s">
        <v>495</v>
      </c>
      <c r="F121" s="24" t="s">
        <v>506</v>
      </c>
      <c r="G121" s="29" t="s">
        <v>507</v>
      </c>
      <c r="H121" s="26" t="s">
        <v>508</v>
      </c>
      <c r="I121" s="23" t="s">
        <v>247</v>
      </c>
      <c r="J121" s="23" t="s">
        <v>248</v>
      </c>
      <c r="K121" s="23" t="s">
        <v>55</v>
      </c>
      <c r="L121" s="23">
        <v>2022</v>
      </c>
      <c r="M121" s="29" t="s">
        <v>509</v>
      </c>
      <c r="N121" s="29" t="s">
        <v>510</v>
      </c>
      <c r="O121" s="23">
        <v>2022</v>
      </c>
      <c r="P121" s="31">
        <f t="shared" si="7"/>
        <v>283.6409</v>
      </c>
      <c r="Q121" s="35"/>
      <c r="R121" s="36"/>
      <c r="S121" s="35">
        <v>283.6409</v>
      </c>
      <c r="T121" s="36"/>
      <c r="U121" s="36"/>
      <c r="V121" s="36"/>
      <c r="W121" s="36"/>
      <c r="X121" s="36"/>
      <c r="Y121" s="36"/>
      <c r="Z121" s="35"/>
      <c r="AA121" s="35">
        <v>283.6409</v>
      </c>
      <c r="AB121" s="35"/>
      <c r="AC121" s="35"/>
      <c r="AD121" s="23" t="s">
        <v>58</v>
      </c>
      <c r="AE121" s="23" t="s">
        <v>59</v>
      </c>
      <c r="AF121" s="23" t="s">
        <v>58</v>
      </c>
      <c r="AG121" s="23" t="s">
        <v>61</v>
      </c>
      <c r="AH121" s="36"/>
    </row>
    <row r="122" s="1" customFormat="1" ht="30" spans="1:34">
      <c r="A122" s="23">
        <v>113</v>
      </c>
      <c r="B122" s="23" t="s">
        <v>46</v>
      </c>
      <c r="C122" s="23" t="s">
        <v>47</v>
      </c>
      <c r="D122" s="23" t="s">
        <v>133</v>
      </c>
      <c r="E122" s="23" t="s">
        <v>495</v>
      </c>
      <c r="F122" s="24" t="s">
        <v>511</v>
      </c>
      <c r="G122" s="29" t="s">
        <v>512</v>
      </c>
      <c r="H122" s="26" t="s">
        <v>513</v>
      </c>
      <c r="I122" s="23" t="s">
        <v>178</v>
      </c>
      <c r="J122" s="23" t="s">
        <v>514</v>
      </c>
      <c r="K122" s="23" t="s">
        <v>55</v>
      </c>
      <c r="L122" s="23">
        <v>2022</v>
      </c>
      <c r="M122" s="29" t="s">
        <v>515</v>
      </c>
      <c r="N122" s="29" t="s">
        <v>424</v>
      </c>
      <c r="O122" s="23">
        <v>2022</v>
      </c>
      <c r="P122" s="31">
        <f t="shared" si="7"/>
        <v>137.158</v>
      </c>
      <c r="Q122" s="35"/>
      <c r="R122" s="36"/>
      <c r="S122" s="23">
        <v>137.158</v>
      </c>
      <c r="T122" s="36"/>
      <c r="U122" s="36"/>
      <c r="V122" s="36"/>
      <c r="W122" s="36"/>
      <c r="X122" s="36"/>
      <c r="Y122" s="36"/>
      <c r="Z122" s="35"/>
      <c r="AA122" s="35">
        <v>137.158</v>
      </c>
      <c r="AB122" s="35"/>
      <c r="AC122" s="35"/>
      <c r="AD122" s="23" t="s">
        <v>58</v>
      </c>
      <c r="AE122" s="23" t="s">
        <v>59</v>
      </c>
      <c r="AF122" s="23" t="s">
        <v>58</v>
      </c>
      <c r="AG122" s="23" t="s">
        <v>61</v>
      </c>
      <c r="AH122" s="36"/>
    </row>
    <row r="123" s="1" customFormat="1" ht="28.5" spans="1:34">
      <c r="A123" s="23">
        <v>114</v>
      </c>
      <c r="B123" s="23" t="s">
        <v>46</v>
      </c>
      <c r="C123" s="23" t="s">
        <v>47</v>
      </c>
      <c r="D123" s="23" t="s">
        <v>133</v>
      </c>
      <c r="E123" s="23" t="s">
        <v>495</v>
      </c>
      <c r="F123" s="24" t="s">
        <v>516</v>
      </c>
      <c r="G123" s="29" t="s">
        <v>517</v>
      </c>
      <c r="H123" s="26" t="s">
        <v>518</v>
      </c>
      <c r="I123" s="23" t="s">
        <v>145</v>
      </c>
      <c r="J123" s="29"/>
      <c r="K123" s="23" t="s">
        <v>519</v>
      </c>
      <c r="L123" s="23">
        <v>2022</v>
      </c>
      <c r="M123" s="29" t="s">
        <v>433</v>
      </c>
      <c r="N123" s="29" t="s">
        <v>424</v>
      </c>
      <c r="O123" s="23">
        <v>2022</v>
      </c>
      <c r="P123" s="31">
        <f t="shared" si="7"/>
        <v>8000</v>
      </c>
      <c r="Q123" s="35"/>
      <c r="R123" s="36"/>
      <c r="S123" s="36"/>
      <c r="T123" s="36"/>
      <c r="U123" s="36"/>
      <c r="V123" s="36"/>
      <c r="W123" s="36"/>
      <c r="X123" s="36"/>
      <c r="Y123" s="23">
        <v>8000</v>
      </c>
      <c r="Z123" s="35"/>
      <c r="AA123" s="35"/>
      <c r="AB123" s="35"/>
      <c r="AC123" s="35">
        <v>8000</v>
      </c>
      <c r="AD123" s="23" t="s">
        <v>58</v>
      </c>
      <c r="AE123" s="23" t="s">
        <v>59</v>
      </c>
      <c r="AF123" s="23" t="s">
        <v>60</v>
      </c>
      <c r="AG123" s="23" t="s">
        <v>426</v>
      </c>
      <c r="AH123" s="23" t="s">
        <v>520</v>
      </c>
    </row>
    <row r="124" s="1" customFormat="1" ht="57" spans="1:34">
      <c r="A124" s="23">
        <v>115</v>
      </c>
      <c r="B124" s="23" t="s">
        <v>46</v>
      </c>
      <c r="C124" s="23" t="s">
        <v>47</v>
      </c>
      <c r="D124" s="23" t="s">
        <v>133</v>
      </c>
      <c r="E124" s="23" t="s">
        <v>495</v>
      </c>
      <c r="F124" s="24" t="s">
        <v>521</v>
      </c>
      <c r="G124" s="29" t="s">
        <v>522</v>
      </c>
      <c r="H124" s="26" t="s">
        <v>523</v>
      </c>
      <c r="I124" s="23" t="s">
        <v>238</v>
      </c>
      <c r="J124" s="23" t="s">
        <v>239</v>
      </c>
      <c r="K124" s="23" t="s">
        <v>524</v>
      </c>
      <c r="L124" s="23">
        <v>2022</v>
      </c>
      <c r="M124" s="29" t="s">
        <v>351</v>
      </c>
      <c r="N124" s="29" t="s">
        <v>525</v>
      </c>
      <c r="O124" s="23">
        <v>2022</v>
      </c>
      <c r="P124" s="31">
        <f t="shared" si="7"/>
        <v>25</v>
      </c>
      <c r="Q124" s="35">
        <v>25</v>
      </c>
      <c r="R124" s="36"/>
      <c r="S124" s="36"/>
      <c r="T124" s="36"/>
      <c r="U124" s="36"/>
      <c r="V124" s="36"/>
      <c r="W124" s="36"/>
      <c r="X124" s="36"/>
      <c r="Y124" s="36"/>
      <c r="Z124" s="35"/>
      <c r="AA124" s="35"/>
      <c r="AB124" s="35">
        <v>25</v>
      </c>
      <c r="AC124" s="35"/>
      <c r="AD124" s="23" t="s">
        <v>58</v>
      </c>
      <c r="AE124" s="23" t="s">
        <v>59</v>
      </c>
      <c r="AF124" s="23" t="s">
        <v>60</v>
      </c>
      <c r="AG124" s="23" t="s">
        <v>61</v>
      </c>
      <c r="AH124" s="23" t="s">
        <v>82</v>
      </c>
    </row>
    <row r="125" s="1" customFormat="1" ht="42.75" spans="1:34">
      <c r="A125" s="23">
        <v>116</v>
      </c>
      <c r="B125" s="23" t="s">
        <v>46</v>
      </c>
      <c r="C125" s="23" t="s">
        <v>47</v>
      </c>
      <c r="D125" s="23" t="s">
        <v>133</v>
      </c>
      <c r="E125" s="23" t="s">
        <v>134</v>
      </c>
      <c r="F125" s="24" t="s">
        <v>526</v>
      </c>
      <c r="G125" s="29" t="s">
        <v>527</v>
      </c>
      <c r="H125" s="26" t="s">
        <v>513</v>
      </c>
      <c r="I125" s="23" t="s">
        <v>178</v>
      </c>
      <c r="J125" s="23" t="s">
        <v>360</v>
      </c>
      <c r="K125" s="27" t="s">
        <v>88</v>
      </c>
      <c r="L125" s="23">
        <v>2022</v>
      </c>
      <c r="M125" s="29" t="s">
        <v>528</v>
      </c>
      <c r="N125" s="29" t="s">
        <v>505</v>
      </c>
      <c r="O125" s="23">
        <v>2022</v>
      </c>
      <c r="P125" s="31">
        <f t="shared" si="7"/>
        <v>200</v>
      </c>
      <c r="Q125" s="35"/>
      <c r="R125" s="36"/>
      <c r="S125" s="35">
        <v>200</v>
      </c>
      <c r="T125" s="36"/>
      <c r="U125" s="36"/>
      <c r="V125" s="36"/>
      <c r="W125" s="36"/>
      <c r="X125" s="36"/>
      <c r="Y125" s="36"/>
      <c r="Z125" s="35"/>
      <c r="AA125" s="35">
        <v>200</v>
      </c>
      <c r="AB125" s="35"/>
      <c r="AC125" s="35"/>
      <c r="AD125" s="23" t="s">
        <v>58</v>
      </c>
      <c r="AE125" s="23" t="s">
        <v>141</v>
      </c>
      <c r="AF125" s="23" t="s">
        <v>58</v>
      </c>
      <c r="AG125" s="23" t="s">
        <v>61</v>
      </c>
      <c r="AH125" s="23"/>
    </row>
    <row r="126" s="1" customFormat="1" ht="42.75" spans="1:34">
      <c r="A126" s="23">
        <v>117</v>
      </c>
      <c r="B126" s="23" t="s">
        <v>46</v>
      </c>
      <c r="C126" s="23" t="s">
        <v>47</v>
      </c>
      <c r="D126" s="23" t="s">
        <v>133</v>
      </c>
      <c r="E126" s="23" t="s">
        <v>134</v>
      </c>
      <c r="F126" s="24" t="s">
        <v>529</v>
      </c>
      <c r="G126" s="29" t="s">
        <v>530</v>
      </c>
      <c r="H126" s="26" t="s">
        <v>531</v>
      </c>
      <c r="I126" s="23" t="s">
        <v>129</v>
      </c>
      <c r="J126" s="23" t="s">
        <v>532</v>
      </c>
      <c r="K126" s="27" t="s">
        <v>88</v>
      </c>
      <c r="L126" s="23">
        <v>2022</v>
      </c>
      <c r="M126" s="29" t="s">
        <v>533</v>
      </c>
      <c r="N126" s="29" t="s">
        <v>505</v>
      </c>
      <c r="O126" s="23">
        <v>2022</v>
      </c>
      <c r="P126" s="31">
        <f t="shared" si="7"/>
        <v>400</v>
      </c>
      <c r="Q126" s="35"/>
      <c r="R126" s="36"/>
      <c r="S126" s="23">
        <v>400</v>
      </c>
      <c r="T126" s="36"/>
      <c r="U126" s="36"/>
      <c r="V126" s="36"/>
      <c r="W126" s="36"/>
      <c r="X126" s="36"/>
      <c r="Y126" s="36"/>
      <c r="Z126" s="35"/>
      <c r="AA126" s="35">
        <v>400</v>
      </c>
      <c r="AB126" s="35"/>
      <c r="AC126" s="35"/>
      <c r="AD126" s="23" t="s">
        <v>58</v>
      </c>
      <c r="AE126" s="23" t="s">
        <v>141</v>
      </c>
      <c r="AF126" s="23" t="s">
        <v>58</v>
      </c>
      <c r="AG126" s="23" t="s">
        <v>61</v>
      </c>
      <c r="AH126" s="23"/>
    </row>
    <row r="127" s="1" customFormat="1" ht="42.75" spans="1:34">
      <c r="A127" s="23">
        <v>118</v>
      </c>
      <c r="B127" s="23" t="s">
        <v>46</v>
      </c>
      <c r="C127" s="23" t="s">
        <v>47</v>
      </c>
      <c r="D127" s="23" t="s">
        <v>133</v>
      </c>
      <c r="E127" s="23" t="s">
        <v>134</v>
      </c>
      <c r="F127" s="24" t="s">
        <v>534</v>
      </c>
      <c r="G127" s="29" t="s">
        <v>535</v>
      </c>
      <c r="H127" s="26" t="s">
        <v>536</v>
      </c>
      <c r="I127" s="23" t="s">
        <v>53</v>
      </c>
      <c r="J127" s="23" t="s">
        <v>307</v>
      </c>
      <c r="K127" s="27" t="s">
        <v>88</v>
      </c>
      <c r="L127" s="23">
        <v>2022</v>
      </c>
      <c r="M127" s="29" t="s">
        <v>537</v>
      </c>
      <c r="N127" s="29" t="s">
        <v>505</v>
      </c>
      <c r="O127" s="23">
        <v>2022</v>
      </c>
      <c r="P127" s="31">
        <f t="shared" si="7"/>
        <v>300</v>
      </c>
      <c r="Q127" s="35"/>
      <c r="R127" s="36"/>
      <c r="S127" s="23">
        <v>300</v>
      </c>
      <c r="T127" s="36"/>
      <c r="U127" s="36"/>
      <c r="V127" s="36"/>
      <c r="W127" s="36"/>
      <c r="X127" s="36"/>
      <c r="Y127" s="36"/>
      <c r="Z127" s="35"/>
      <c r="AA127" s="35">
        <v>300</v>
      </c>
      <c r="AB127" s="35"/>
      <c r="AC127" s="35"/>
      <c r="AD127" s="23" t="s">
        <v>58</v>
      </c>
      <c r="AE127" s="23" t="s">
        <v>141</v>
      </c>
      <c r="AF127" s="23" t="s">
        <v>58</v>
      </c>
      <c r="AG127" s="23" t="s">
        <v>61</v>
      </c>
      <c r="AH127" s="23"/>
    </row>
    <row r="128" s="1" customFormat="1" ht="114" spans="1:34">
      <c r="A128" s="23">
        <v>119</v>
      </c>
      <c r="B128" s="23" t="s">
        <v>46</v>
      </c>
      <c r="C128" s="23" t="s">
        <v>47</v>
      </c>
      <c r="D128" s="23" t="s">
        <v>133</v>
      </c>
      <c r="E128" s="23" t="s">
        <v>538</v>
      </c>
      <c r="F128" s="24" t="s">
        <v>539</v>
      </c>
      <c r="G128" s="29" t="s">
        <v>540</v>
      </c>
      <c r="H128" s="26" t="s">
        <v>541</v>
      </c>
      <c r="I128" s="23" t="s">
        <v>145</v>
      </c>
      <c r="J128" s="29"/>
      <c r="K128" s="23" t="s">
        <v>146</v>
      </c>
      <c r="L128" s="23">
        <v>2022</v>
      </c>
      <c r="M128" s="29" t="s">
        <v>433</v>
      </c>
      <c r="N128" s="29" t="s">
        <v>542</v>
      </c>
      <c r="O128" s="23">
        <v>2022</v>
      </c>
      <c r="P128" s="31">
        <f t="shared" si="7"/>
        <v>349.78</v>
      </c>
      <c r="Q128" s="35">
        <v>349.78</v>
      </c>
      <c r="R128" s="36"/>
      <c r="S128" s="36"/>
      <c r="T128" s="36"/>
      <c r="U128" s="36"/>
      <c r="V128" s="36"/>
      <c r="W128" s="36"/>
      <c r="X128" s="36"/>
      <c r="Y128" s="36"/>
      <c r="Z128" s="35"/>
      <c r="AA128" s="35"/>
      <c r="AB128" s="35">
        <v>349.78</v>
      </c>
      <c r="AC128" s="35"/>
      <c r="AD128" s="23" t="s">
        <v>60</v>
      </c>
      <c r="AE128" s="23" t="s">
        <v>459</v>
      </c>
      <c r="AF128" s="23" t="s">
        <v>60</v>
      </c>
      <c r="AG128" s="23" t="s">
        <v>426</v>
      </c>
      <c r="AH128" s="36"/>
    </row>
    <row r="129" s="1" customFormat="1" ht="57" spans="1:34">
      <c r="A129" s="23">
        <v>120</v>
      </c>
      <c r="B129" s="23" t="s">
        <v>46</v>
      </c>
      <c r="C129" s="23" t="s">
        <v>47</v>
      </c>
      <c r="D129" s="23" t="s">
        <v>133</v>
      </c>
      <c r="E129" s="23" t="s">
        <v>538</v>
      </c>
      <c r="F129" s="24" t="s">
        <v>543</v>
      </c>
      <c r="G129" s="29" t="s">
        <v>544</v>
      </c>
      <c r="H129" s="26" t="s">
        <v>545</v>
      </c>
      <c r="I129" s="23" t="s">
        <v>145</v>
      </c>
      <c r="J129" s="29"/>
      <c r="K129" s="23" t="s">
        <v>546</v>
      </c>
      <c r="L129" s="23">
        <v>2022</v>
      </c>
      <c r="M129" s="29" t="s">
        <v>547</v>
      </c>
      <c r="N129" s="29" t="s">
        <v>148</v>
      </c>
      <c r="O129" s="23">
        <v>2022</v>
      </c>
      <c r="P129" s="31">
        <f t="shared" si="7"/>
        <v>115</v>
      </c>
      <c r="Q129" s="35"/>
      <c r="R129" s="36"/>
      <c r="S129" s="23">
        <v>115</v>
      </c>
      <c r="T129" s="36"/>
      <c r="U129" s="36"/>
      <c r="V129" s="36"/>
      <c r="W129" s="36"/>
      <c r="X129" s="36"/>
      <c r="Y129" s="36"/>
      <c r="Z129" s="35"/>
      <c r="AA129" s="35">
        <v>115</v>
      </c>
      <c r="AB129" s="35"/>
      <c r="AC129" s="35"/>
      <c r="AD129" s="23" t="s">
        <v>60</v>
      </c>
      <c r="AE129" s="23" t="s">
        <v>459</v>
      </c>
      <c r="AF129" s="23" t="s">
        <v>60</v>
      </c>
      <c r="AG129" s="23" t="s">
        <v>426</v>
      </c>
      <c r="AH129" s="23"/>
    </row>
    <row r="130" s="1" customFormat="1" ht="30" spans="1:34">
      <c r="A130" s="23">
        <v>121</v>
      </c>
      <c r="B130" s="23" t="s">
        <v>46</v>
      </c>
      <c r="C130" s="23" t="s">
        <v>47</v>
      </c>
      <c r="D130" s="23" t="s">
        <v>63</v>
      </c>
      <c r="E130" s="23" t="s">
        <v>548</v>
      </c>
      <c r="F130" s="24" t="s">
        <v>549</v>
      </c>
      <c r="G130" s="29" t="s">
        <v>550</v>
      </c>
      <c r="H130" s="26" t="s">
        <v>551</v>
      </c>
      <c r="I130" s="23" t="s">
        <v>243</v>
      </c>
      <c r="J130" s="23" t="s">
        <v>244</v>
      </c>
      <c r="K130" s="23" t="s">
        <v>519</v>
      </c>
      <c r="L130" s="23">
        <v>2022</v>
      </c>
      <c r="M130" s="29">
        <v>20220310</v>
      </c>
      <c r="N130" s="29">
        <v>20220811</v>
      </c>
      <c r="O130" s="23">
        <v>2022</v>
      </c>
      <c r="P130" s="31">
        <f t="shared" si="7"/>
        <v>15</v>
      </c>
      <c r="Q130" s="35">
        <v>15</v>
      </c>
      <c r="R130" s="36"/>
      <c r="S130" s="36"/>
      <c r="T130" s="36"/>
      <c r="U130" s="36"/>
      <c r="V130" s="36"/>
      <c r="W130" s="36"/>
      <c r="X130" s="36"/>
      <c r="Y130" s="36"/>
      <c r="Z130" s="35">
        <v>15</v>
      </c>
      <c r="AA130" s="35"/>
      <c r="AB130" s="35"/>
      <c r="AC130" s="35"/>
      <c r="AD130" s="23" t="s">
        <v>58</v>
      </c>
      <c r="AE130" s="23" t="s">
        <v>552</v>
      </c>
      <c r="AF130" s="23" t="s">
        <v>60</v>
      </c>
      <c r="AG130" s="23" t="s">
        <v>117</v>
      </c>
      <c r="AH130" s="23" t="s">
        <v>82</v>
      </c>
    </row>
    <row r="131" s="1" customFormat="1" ht="15.75" spans="1:34">
      <c r="A131" s="23">
        <v>122</v>
      </c>
      <c r="B131" s="23" t="s">
        <v>46</v>
      </c>
      <c r="C131" s="23" t="s">
        <v>47</v>
      </c>
      <c r="D131" s="23" t="s">
        <v>63</v>
      </c>
      <c r="E131" s="23" t="s">
        <v>548</v>
      </c>
      <c r="F131" s="24" t="s">
        <v>553</v>
      </c>
      <c r="G131" s="29" t="s">
        <v>554</v>
      </c>
      <c r="H131" s="26" t="s">
        <v>555</v>
      </c>
      <c r="I131" s="23" t="s">
        <v>198</v>
      </c>
      <c r="J131" s="23" t="s">
        <v>556</v>
      </c>
      <c r="K131" s="23" t="s">
        <v>519</v>
      </c>
      <c r="L131" s="23">
        <v>2022</v>
      </c>
      <c r="M131" s="29">
        <v>20220310</v>
      </c>
      <c r="N131" s="29">
        <v>20220811</v>
      </c>
      <c r="O131" s="23">
        <v>2022</v>
      </c>
      <c r="P131" s="31">
        <f t="shared" si="7"/>
        <v>25</v>
      </c>
      <c r="Q131" s="35">
        <v>25</v>
      </c>
      <c r="R131" s="36"/>
      <c r="S131" s="36"/>
      <c r="T131" s="36"/>
      <c r="U131" s="36"/>
      <c r="V131" s="36"/>
      <c r="W131" s="36"/>
      <c r="X131" s="36"/>
      <c r="Y131" s="36"/>
      <c r="Z131" s="35">
        <v>25</v>
      </c>
      <c r="AA131" s="35"/>
      <c r="AB131" s="35"/>
      <c r="AC131" s="35"/>
      <c r="AD131" s="23" t="s">
        <v>58</v>
      </c>
      <c r="AE131" s="23" t="s">
        <v>552</v>
      </c>
      <c r="AF131" s="23" t="s">
        <v>60</v>
      </c>
      <c r="AG131" s="23" t="s">
        <v>117</v>
      </c>
      <c r="AH131" s="23" t="s">
        <v>82</v>
      </c>
    </row>
    <row r="132" s="1" customFormat="1" ht="42.75" spans="1:34">
      <c r="A132" s="23">
        <v>123</v>
      </c>
      <c r="B132" s="23" t="s">
        <v>46</v>
      </c>
      <c r="C132" s="23" t="s">
        <v>47</v>
      </c>
      <c r="D132" s="23" t="s">
        <v>557</v>
      </c>
      <c r="E132" s="23" t="s">
        <v>558</v>
      </c>
      <c r="F132" s="24" t="s">
        <v>559</v>
      </c>
      <c r="G132" s="29" t="s">
        <v>560</v>
      </c>
      <c r="H132" s="26" t="s">
        <v>561</v>
      </c>
      <c r="I132" s="23" t="s">
        <v>145</v>
      </c>
      <c r="J132" s="29"/>
      <c r="K132" s="23" t="s">
        <v>350</v>
      </c>
      <c r="L132" s="23">
        <v>2022</v>
      </c>
      <c r="M132" s="29" t="s">
        <v>433</v>
      </c>
      <c r="N132" s="29" t="s">
        <v>562</v>
      </c>
      <c r="O132" s="23">
        <v>2022</v>
      </c>
      <c r="P132" s="31">
        <f t="shared" si="7"/>
        <v>6</v>
      </c>
      <c r="Q132" s="35">
        <v>6</v>
      </c>
      <c r="R132" s="36"/>
      <c r="S132" s="36"/>
      <c r="T132" s="36"/>
      <c r="U132" s="36"/>
      <c r="V132" s="36"/>
      <c r="W132" s="36"/>
      <c r="X132" s="36"/>
      <c r="Y132" s="36"/>
      <c r="Z132" s="35"/>
      <c r="AA132" s="35">
        <v>6</v>
      </c>
      <c r="AB132" s="35"/>
      <c r="AC132" s="35"/>
      <c r="AD132" s="23" t="s">
        <v>60</v>
      </c>
      <c r="AE132" s="23" t="s">
        <v>459</v>
      </c>
      <c r="AF132" s="23" t="s">
        <v>60</v>
      </c>
      <c r="AG132" s="23" t="s">
        <v>426</v>
      </c>
      <c r="AH132" s="36"/>
    </row>
    <row r="133" s="1" customFormat="1" ht="42.75" spans="1:34">
      <c r="A133" s="23">
        <v>124</v>
      </c>
      <c r="B133" s="23" t="s">
        <v>46</v>
      </c>
      <c r="C133" s="23" t="s">
        <v>47</v>
      </c>
      <c r="D133" s="23" t="s">
        <v>557</v>
      </c>
      <c r="E133" s="23" t="s">
        <v>558</v>
      </c>
      <c r="F133" s="24" t="s">
        <v>563</v>
      </c>
      <c r="G133" s="29" t="s">
        <v>564</v>
      </c>
      <c r="H133" s="26" t="s">
        <v>565</v>
      </c>
      <c r="I133" s="23" t="s">
        <v>145</v>
      </c>
      <c r="J133" s="29"/>
      <c r="K133" s="23" t="s">
        <v>566</v>
      </c>
      <c r="L133" s="23">
        <v>2022</v>
      </c>
      <c r="M133" s="29" t="s">
        <v>280</v>
      </c>
      <c r="N133" s="29" t="s">
        <v>424</v>
      </c>
      <c r="O133" s="23">
        <v>2022</v>
      </c>
      <c r="P133" s="31">
        <f t="shared" si="7"/>
        <v>10</v>
      </c>
      <c r="Q133" s="35">
        <v>10</v>
      </c>
      <c r="R133" s="36"/>
      <c r="S133" s="36"/>
      <c r="T133" s="36"/>
      <c r="U133" s="36"/>
      <c r="V133" s="36"/>
      <c r="W133" s="36"/>
      <c r="X133" s="36"/>
      <c r="Y133" s="36"/>
      <c r="Z133" s="35">
        <v>10</v>
      </c>
      <c r="AA133" s="35"/>
      <c r="AB133" s="35"/>
      <c r="AC133" s="35"/>
      <c r="AD133" s="23" t="s">
        <v>60</v>
      </c>
      <c r="AE133" s="23" t="s">
        <v>459</v>
      </c>
      <c r="AF133" s="23" t="s">
        <v>60</v>
      </c>
      <c r="AG133" s="23" t="s">
        <v>426</v>
      </c>
      <c r="AH133" s="23"/>
    </row>
    <row r="134" s="1" customFormat="1" ht="71.25" spans="1:34">
      <c r="A134" s="23">
        <v>125</v>
      </c>
      <c r="B134" s="23" t="s">
        <v>46</v>
      </c>
      <c r="C134" s="23" t="s">
        <v>47</v>
      </c>
      <c r="D134" s="23" t="s">
        <v>557</v>
      </c>
      <c r="E134" s="23" t="s">
        <v>567</v>
      </c>
      <c r="F134" s="24" t="s">
        <v>568</v>
      </c>
      <c r="G134" s="29" t="s">
        <v>569</v>
      </c>
      <c r="H134" s="26" t="s">
        <v>570</v>
      </c>
      <c r="I134" s="23" t="s">
        <v>145</v>
      </c>
      <c r="J134" s="29"/>
      <c r="K134" s="23" t="s">
        <v>350</v>
      </c>
      <c r="L134" s="23">
        <v>2022</v>
      </c>
      <c r="M134" s="29" t="s">
        <v>351</v>
      </c>
      <c r="N134" s="29" t="s">
        <v>571</v>
      </c>
      <c r="O134" s="23">
        <v>2022</v>
      </c>
      <c r="P134" s="31">
        <f t="shared" si="7"/>
        <v>28</v>
      </c>
      <c r="Q134" s="35">
        <v>28</v>
      </c>
      <c r="R134" s="36"/>
      <c r="S134" s="36"/>
      <c r="T134" s="36"/>
      <c r="U134" s="36"/>
      <c r="V134" s="36"/>
      <c r="W134" s="36"/>
      <c r="X134" s="36"/>
      <c r="Y134" s="36"/>
      <c r="Z134" s="35"/>
      <c r="AA134" s="35">
        <v>28</v>
      </c>
      <c r="AB134" s="35"/>
      <c r="AC134" s="35"/>
      <c r="AD134" s="23" t="s">
        <v>60</v>
      </c>
      <c r="AE134" s="23" t="s">
        <v>459</v>
      </c>
      <c r="AF134" s="23" t="s">
        <v>60</v>
      </c>
      <c r="AG134" s="23" t="s">
        <v>426</v>
      </c>
      <c r="AH134" s="36"/>
    </row>
    <row r="135" s="1" customFormat="1" ht="28.5" spans="1:34">
      <c r="A135" s="23">
        <v>126</v>
      </c>
      <c r="B135" s="23" t="s">
        <v>46</v>
      </c>
      <c r="C135" s="23" t="s">
        <v>47</v>
      </c>
      <c r="D135" s="23" t="s">
        <v>572</v>
      </c>
      <c r="E135" s="23" t="s">
        <v>573</v>
      </c>
      <c r="F135" s="24" t="s">
        <v>574</v>
      </c>
      <c r="G135" s="29" t="s">
        <v>575</v>
      </c>
      <c r="H135" s="26" t="s">
        <v>576</v>
      </c>
      <c r="I135" s="23" t="s">
        <v>145</v>
      </c>
      <c r="J135" s="29"/>
      <c r="K135" s="23" t="s">
        <v>55</v>
      </c>
      <c r="L135" s="23">
        <v>2022</v>
      </c>
      <c r="M135" s="29" t="s">
        <v>577</v>
      </c>
      <c r="N135" s="29" t="s">
        <v>148</v>
      </c>
      <c r="O135" s="23">
        <v>2022</v>
      </c>
      <c r="P135" s="31">
        <f t="shared" si="7"/>
        <v>1800</v>
      </c>
      <c r="Q135" s="35">
        <v>1800</v>
      </c>
      <c r="R135" s="36"/>
      <c r="S135" s="36"/>
      <c r="T135" s="36"/>
      <c r="U135" s="36"/>
      <c r="V135" s="36"/>
      <c r="W135" s="36"/>
      <c r="X135" s="36"/>
      <c r="Y135" s="36"/>
      <c r="Z135" s="35">
        <v>1200</v>
      </c>
      <c r="AA135" s="35">
        <v>600</v>
      </c>
      <c r="AB135" s="35"/>
      <c r="AC135" s="35"/>
      <c r="AD135" s="23" t="s">
        <v>60</v>
      </c>
      <c r="AE135" s="23" t="s">
        <v>459</v>
      </c>
      <c r="AF135" s="23" t="s">
        <v>60</v>
      </c>
      <c r="AG135" s="23" t="s">
        <v>426</v>
      </c>
      <c r="AH135" s="23"/>
    </row>
    <row r="136" s="1" customFormat="1" ht="42.75" spans="1:34">
      <c r="A136" s="23">
        <v>127</v>
      </c>
      <c r="B136" s="23" t="s">
        <v>46</v>
      </c>
      <c r="C136" s="23" t="s">
        <v>47</v>
      </c>
      <c r="D136" s="23" t="s">
        <v>572</v>
      </c>
      <c r="E136" s="23" t="s">
        <v>578</v>
      </c>
      <c r="F136" s="24" t="s">
        <v>579</v>
      </c>
      <c r="G136" s="29" t="s">
        <v>580</v>
      </c>
      <c r="H136" s="26" t="s">
        <v>581</v>
      </c>
      <c r="I136" s="23" t="s">
        <v>145</v>
      </c>
      <c r="J136" s="29"/>
      <c r="K136" s="23" t="s">
        <v>55</v>
      </c>
      <c r="L136" s="23">
        <v>2022</v>
      </c>
      <c r="M136" s="29" t="s">
        <v>582</v>
      </c>
      <c r="N136" s="29" t="s">
        <v>180</v>
      </c>
      <c r="O136" s="23">
        <v>2022</v>
      </c>
      <c r="P136" s="31">
        <f t="shared" si="7"/>
        <v>900</v>
      </c>
      <c r="Q136" s="35">
        <v>900</v>
      </c>
      <c r="R136" s="36"/>
      <c r="S136" s="36"/>
      <c r="T136" s="36"/>
      <c r="U136" s="36"/>
      <c r="V136" s="36"/>
      <c r="W136" s="36"/>
      <c r="X136" s="36"/>
      <c r="Y136" s="36"/>
      <c r="Z136" s="35"/>
      <c r="AA136" s="35">
        <v>900</v>
      </c>
      <c r="AB136" s="35"/>
      <c r="AC136" s="35"/>
      <c r="AD136" s="23" t="s">
        <v>60</v>
      </c>
      <c r="AE136" s="23" t="s">
        <v>459</v>
      </c>
      <c r="AF136" s="23" t="s">
        <v>60</v>
      </c>
      <c r="AG136" s="23" t="s">
        <v>426</v>
      </c>
      <c r="AH136" s="23"/>
    </row>
    <row r="137" s="1" customFormat="1" ht="85.5" spans="1:34">
      <c r="A137" s="23">
        <v>128</v>
      </c>
      <c r="B137" s="23" t="s">
        <v>46</v>
      </c>
      <c r="C137" s="23" t="s">
        <v>583</v>
      </c>
      <c r="D137" s="23" t="s">
        <v>584</v>
      </c>
      <c r="E137" s="23" t="s">
        <v>585</v>
      </c>
      <c r="F137" s="24" t="s">
        <v>586</v>
      </c>
      <c r="G137" s="29" t="s">
        <v>587</v>
      </c>
      <c r="H137" s="26" t="s">
        <v>588</v>
      </c>
      <c r="I137" s="23" t="s">
        <v>145</v>
      </c>
      <c r="J137" s="29"/>
      <c r="K137" s="23" t="s">
        <v>589</v>
      </c>
      <c r="L137" s="23">
        <v>2022</v>
      </c>
      <c r="M137" s="29" t="s">
        <v>590</v>
      </c>
      <c r="N137" s="29" t="s">
        <v>591</v>
      </c>
      <c r="O137" s="23">
        <v>2022</v>
      </c>
      <c r="P137" s="31">
        <f t="shared" si="7"/>
        <v>121.3638</v>
      </c>
      <c r="Q137" s="35"/>
      <c r="R137" s="36"/>
      <c r="S137" s="35">
        <v>121.3638</v>
      </c>
      <c r="T137" s="36"/>
      <c r="U137" s="36"/>
      <c r="V137" s="36"/>
      <c r="W137" s="36"/>
      <c r="X137" s="36"/>
      <c r="Y137" s="36"/>
      <c r="Z137" s="35"/>
      <c r="AA137" s="35">
        <v>121.3638</v>
      </c>
      <c r="AB137" s="35"/>
      <c r="AC137" s="35"/>
      <c r="AD137" s="23" t="s">
        <v>60</v>
      </c>
      <c r="AE137" s="23" t="s">
        <v>459</v>
      </c>
      <c r="AF137" s="23" t="s">
        <v>60</v>
      </c>
      <c r="AG137" s="23" t="s">
        <v>426</v>
      </c>
      <c r="AH137" s="23"/>
    </row>
    <row r="138" s="1" customFormat="1" ht="42.75" spans="1:34">
      <c r="A138" s="23">
        <v>129</v>
      </c>
      <c r="B138" s="23" t="s">
        <v>46</v>
      </c>
      <c r="C138" s="23" t="s">
        <v>583</v>
      </c>
      <c r="D138" s="23" t="s">
        <v>592</v>
      </c>
      <c r="E138" s="23" t="s">
        <v>593</v>
      </c>
      <c r="F138" s="24" t="s">
        <v>594</v>
      </c>
      <c r="G138" s="29" t="s">
        <v>595</v>
      </c>
      <c r="H138" s="26" t="s">
        <v>596</v>
      </c>
      <c r="I138" s="23" t="s">
        <v>145</v>
      </c>
      <c r="J138" s="29"/>
      <c r="K138" s="23" t="s">
        <v>597</v>
      </c>
      <c r="L138" s="23">
        <v>2022</v>
      </c>
      <c r="M138" s="29" t="s">
        <v>598</v>
      </c>
      <c r="N138" s="29" t="s">
        <v>599</v>
      </c>
      <c r="O138" s="23">
        <v>2022</v>
      </c>
      <c r="P138" s="31">
        <f t="shared" si="7"/>
        <v>53.1895</v>
      </c>
      <c r="Q138" s="35"/>
      <c r="R138" s="36"/>
      <c r="S138" s="35">
        <v>53.1895</v>
      </c>
      <c r="T138" s="36"/>
      <c r="U138" s="36"/>
      <c r="V138" s="36"/>
      <c r="W138" s="36"/>
      <c r="X138" s="36"/>
      <c r="Y138" s="36"/>
      <c r="Z138" s="35"/>
      <c r="AA138" s="35">
        <v>53.1895</v>
      </c>
      <c r="AB138" s="35"/>
      <c r="AC138" s="35"/>
      <c r="AD138" s="23" t="s">
        <v>60</v>
      </c>
      <c r="AE138" s="23" t="s">
        <v>459</v>
      </c>
      <c r="AF138" s="23" t="s">
        <v>60</v>
      </c>
      <c r="AG138" s="23" t="s">
        <v>426</v>
      </c>
      <c r="AH138" s="23"/>
    </row>
    <row r="139" s="1" customFormat="1" ht="42.75" spans="1:34">
      <c r="A139" s="23">
        <v>130</v>
      </c>
      <c r="B139" s="23" t="s">
        <v>46</v>
      </c>
      <c r="C139" s="23" t="s">
        <v>583</v>
      </c>
      <c r="D139" s="23" t="s">
        <v>592</v>
      </c>
      <c r="E139" s="23" t="s">
        <v>600</v>
      </c>
      <c r="F139" s="24" t="s">
        <v>601</v>
      </c>
      <c r="G139" s="29" t="s">
        <v>602</v>
      </c>
      <c r="H139" s="26" t="s">
        <v>603</v>
      </c>
      <c r="I139" s="23" t="s">
        <v>145</v>
      </c>
      <c r="J139" s="29"/>
      <c r="K139" s="23" t="s">
        <v>597</v>
      </c>
      <c r="L139" s="23">
        <v>2022</v>
      </c>
      <c r="M139" s="29" t="s">
        <v>577</v>
      </c>
      <c r="N139" s="29" t="s">
        <v>571</v>
      </c>
      <c r="O139" s="23">
        <v>2022</v>
      </c>
      <c r="P139" s="31">
        <f t="shared" si="7"/>
        <v>6565.2229</v>
      </c>
      <c r="Q139" s="35">
        <v>6565.2229</v>
      </c>
      <c r="R139" s="36"/>
      <c r="S139" s="36"/>
      <c r="T139" s="36"/>
      <c r="U139" s="36"/>
      <c r="V139" s="36"/>
      <c r="W139" s="36"/>
      <c r="X139" s="36"/>
      <c r="Y139" s="36"/>
      <c r="Z139" s="35">
        <v>4746.4963</v>
      </c>
      <c r="AA139" s="35">
        <v>798.1673</v>
      </c>
      <c r="AB139" s="35">
        <v>1020.5593</v>
      </c>
      <c r="AC139" s="35"/>
      <c r="AD139" s="23" t="s">
        <v>60</v>
      </c>
      <c r="AE139" s="23" t="s">
        <v>459</v>
      </c>
      <c r="AF139" s="23" t="s">
        <v>60</v>
      </c>
      <c r="AG139" s="23" t="s">
        <v>426</v>
      </c>
      <c r="AH139" s="23"/>
    </row>
    <row r="140" s="1" customFormat="1" ht="15.75" spans="1:34">
      <c r="A140" s="23">
        <v>131</v>
      </c>
      <c r="B140" s="23" t="s">
        <v>46</v>
      </c>
      <c r="C140" s="23" t="s">
        <v>604</v>
      </c>
      <c r="D140" s="23" t="s">
        <v>605</v>
      </c>
      <c r="E140" s="23" t="s">
        <v>606</v>
      </c>
      <c r="F140" s="24" t="s">
        <v>607</v>
      </c>
      <c r="G140" s="29" t="s">
        <v>608</v>
      </c>
      <c r="H140" s="36" t="s">
        <v>609</v>
      </c>
      <c r="I140" s="23" t="s">
        <v>209</v>
      </c>
      <c r="J140" s="23" t="s">
        <v>610</v>
      </c>
      <c r="K140" s="23" t="s">
        <v>611</v>
      </c>
      <c r="L140" s="23">
        <v>2022</v>
      </c>
      <c r="M140" s="29" t="s">
        <v>612</v>
      </c>
      <c r="N140" s="29" t="s">
        <v>547</v>
      </c>
      <c r="O140" s="23">
        <v>2022</v>
      </c>
      <c r="P140" s="31">
        <f t="shared" si="7"/>
        <v>87.3287</v>
      </c>
      <c r="Q140" s="35">
        <v>87.3287</v>
      </c>
      <c r="R140" s="36"/>
      <c r="S140" s="36"/>
      <c r="T140" s="36"/>
      <c r="U140" s="36"/>
      <c r="V140" s="36"/>
      <c r="W140" s="36"/>
      <c r="X140" s="36"/>
      <c r="Y140" s="36"/>
      <c r="Z140" s="35">
        <v>87.3287</v>
      </c>
      <c r="AA140" s="35"/>
      <c r="AB140" s="35"/>
      <c r="AC140" s="35"/>
      <c r="AD140" s="23" t="s">
        <v>58</v>
      </c>
      <c r="AE140" s="23" t="s">
        <v>228</v>
      </c>
      <c r="AF140" s="23" t="s">
        <v>58</v>
      </c>
      <c r="AG140" s="23" t="s">
        <v>117</v>
      </c>
      <c r="AH140" s="36"/>
    </row>
    <row r="141" s="1" customFormat="1" ht="30" spans="1:34">
      <c r="A141" s="23">
        <v>132</v>
      </c>
      <c r="B141" s="23" t="s">
        <v>46</v>
      </c>
      <c r="C141" s="23" t="s">
        <v>604</v>
      </c>
      <c r="D141" s="23" t="s">
        <v>605</v>
      </c>
      <c r="E141" s="23" t="s">
        <v>606</v>
      </c>
      <c r="F141" s="24" t="s">
        <v>613</v>
      </c>
      <c r="G141" s="29" t="s">
        <v>614</v>
      </c>
      <c r="H141" s="36" t="s">
        <v>615</v>
      </c>
      <c r="I141" s="23" t="s">
        <v>178</v>
      </c>
      <c r="J141" s="23" t="s">
        <v>616</v>
      </c>
      <c r="K141" s="23" t="s">
        <v>611</v>
      </c>
      <c r="L141" s="23">
        <v>2022</v>
      </c>
      <c r="M141" s="29" t="s">
        <v>612</v>
      </c>
      <c r="N141" s="29" t="s">
        <v>617</v>
      </c>
      <c r="O141" s="23">
        <v>2022</v>
      </c>
      <c r="P141" s="31">
        <f t="shared" si="7"/>
        <v>390</v>
      </c>
      <c r="Q141" s="35">
        <v>390</v>
      </c>
      <c r="R141" s="36"/>
      <c r="S141" s="36"/>
      <c r="T141" s="36"/>
      <c r="U141" s="36"/>
      <c r="V141" s="36"/>
      <c r="W141" s="36"/>
      <c r="X141" s="36"/>
      <c r="Y141" s="36"/>
      <c r="Z141" s="35">
        <v>253</v>
      </c>
      <c r="AA141" s="35">
        <v>137</v>
      </c>
      <c r="AB141" s="35"/>
      <c r="AC141" s="35"/>
      <c r="AD141" s="23" t="s">
        <v>58</v>
      </c>
      <c r="AE141" s="23" t="s">
        <v>228</v>
      </c>
      <c r="AF141" s="23" t="s">
        <v>60</v>
      </c>
      <c r="AG141" s="23" t="s">
        <v>117</v>
      </c>
      <c r="AH141" s="23" t="s">
        <v>82</v>
      </c>
    </row>
    <row r="142" s="1" customFormat="1" ht="28.5" spans="1:34">
      <c r="A142" s="23">
        <v>133</v>
      </c>
      <c r="B142" s="23" t="s">
        <v>46</v>
      </c>
      <c r="C142" s="23" t="s">
        <v>604</v>
      </c>
      <c r="D142" s="23" t="s">
        <v>605</v>
      </c>
      <c r="E142" s="23" t="s">
        <v>606</v>
      </c>
      <c r="F142" s="24" t="s">
        <v>618</v>
      </c>
      <c r="G142" s="29" t="s">
        <v>619</v>
      </c>
      <c r="H142" s="37" t="s">
        <v>620</v>
      </c>
      <c r="I142" s="23" t="s">
        <v>209</v>
      </c>
      <c r="J142" s="23" t="s">
        <v>610</v>
      </c>
      <c r="K142" s="23" t="s">
        <v>611</v>
      </c>
      <c r="L142" s="23">
        <v>2022</v>
      </c>
      <c r="M142" s="29" t="s">
        <v>612</v>
      </c>
      <c r="N142" s="29" t="s">
        <v>547</v>
      </c>
      <c r="O142" s="23">
        <v>2022</v>
      </c>
      <c r="P142" s="31">
        <f t="shared" si="7"/>
        <v>65.505</v>
      </c>
      <c r="Q142" s="35">
        <v>65.505</v>
      </c>
      <c r="R142" s="36"/>
      <c r="S142" s="36"/>
      <c r="T142" s="36"/>
      <c r="U142" s="36"/>
      <c r="V142" s="36"/>
      <c r="W142" s="36"/>
      <c r="X142" s="36"/>
      <c r="Y142" s="36"/>
      <c r="Z142" s="35">
        <v>65.505</v>
      </c>
      <c r="AA142" s="35"/>
      <c r="AB142" s="35"/>
      <c r="AC142" s="35"/>
      <c r="AD142" s="23" t="s">
        <v>58</v>
      </c>
      <c r="AE142" s="23" t="s">
        <v>621</v>
      </c>
      <c r="AF142" s="23" t="s">
        <v>58</v>
      </c>
      <c r="AG142" s="23" t="s">
        <v>117</v>
      </c>
      <c r="AH142" s="36"/>
    </row>
    <row r="143" s="1" customFormat="1" ht="28.5" spans="1:34">
      <c r="A143" s="23">
        <v>134</v>
      </c>
      <c r="B143" s="23" t="s">
        <v>46</v>
      </c>
      <c r="C143" s="23" t="s">
        <v>604</v>
      </c>
      <c r="D143" s="23" t="s">
        <v>605</v>
      </c>
      <c r="E143" s="23" t="s">
        <v>606</v>
      </c>
      <c r="F143" s="24" t="s">
        <v>622</v>
      </c>
      <c r="G143" s="29" t="s">
        <v>623</v>
      </c>
      <c r="H143" s="37" t="s">
        <v>624</v>
      </c>
      <c r="I143" s="23" t="s">
        <v>173</v>
      </c>
      <c r="J143" s="23" t="s">
        <v>289</v>
      </c>
      <c r="K143" s="23" t="s">
        <v>611</v>
      </c>
      <c r="L143" s="23">
        <v>2022</v>
      </c>
      <c r="M143" s="29" t="s">
        <v>612</v>
      </c>
      <c r="N143" s="29" t="s">
        <v>547</v>
      </c>
      <c r="O143" s="23">
        <v>2022</v>
      </c>
      <c r="P143" s="31">
        <f t="shared" si="7"/>
        <v>64.7065</v>
      </c>
      <c r="Q143" s="35">
        <v>64.7065</v>
      </c>
      <c r="R143" s="36"/>
      <c r="S143" s="36"/>
      <c r="T143" s="36"/>
      <c r="U143" s="36"/>
      <c r="V143" s="36"/>
      <c r="W143" s="36"/>
      <c r="X143" s="36"/>
      <c r="Y143" s="36"/>
      <c r="Z143" s="35">
        <v>64.7065</v>
      </c>
      <c r="AA143" s="35"/>
      <c r="AB143" s="35"/>
      <c r="AC143" s="35"/>
      <c r="AD143" s="23" t="s">
        <v>58</v>
      </c>
      <c r="AE143" s="23" t="s">
        <v>621</v>
      </c>
      <c r="AF143" s="23" t="s">
        <v>58</v>
      </c>
      <c r="AG143" s="23" t="s">
        <v>117</v>
      </c>
      <c r="AH143" s="36"/>
    </row>
    <row r="144" s="1" customFormat="1" ht="30" spans="1:34">
      <c r="A144" s="23">
        <v>135</v>
      </c>
      <c r="B144" s="23" t="s">
        <v>46</v>
      </c>
      <c r="C144" s="23" t="s">
        <v>604</v>
      </c>
      <c r="D144" s="23" t="s">
        <v>605</v>
      </c>
      <c r="E144" s="23" t="s">
        <v>606</v>
      </c>
      <c r="F144" s="24" t="s">
        <v>625</v>
      </c>
      <c r="G144" s="29" t="s">
        <v>626</v>
      </c>
      <c r="H144" s="37" t="s">
        <v>627</v>
      </c>
      <c r="I144" s="23" t="s">
        <v>95</v>
      </c>
      <c r="J144" s="23" t="s">
        <v>628</v>
      </c>
      <c r="K144" s="23" t="s">
        <v>611</v>
      </c>
      <c r="L144" s="23">
        <v>2022</v>
      </c>
      <c r="M144" s="29" t="s">
        <v>612</v>
      </c>
      <c r="N144" s="29" t="s">
        <v>537</v>
      </c>
      <c r="O144" s="23">
        <v>2022</v>
      </c>
      <c r="P144" s="31">
        <f t="shared" si="7"/>
        <v>63.5668</v>
      </c>
      <c r="Q144" s="35">
        <v>63.5668</v>
      </c>
      <c r="R144" s="36"/>
      <c r="S144" s="36"/>
      <c r="T144" s="36"/>
      <c r="U144" s="36"/>
      <c r="V144" s="36"/>
      <c r="W144" s="36"/>
      <c r="X144" s="36"/>
      <c r="Y144" s="36"/>
      <c r="Z144" s="35">
        <v>63.5668</v>
      </c>
      <c r="AA144" s="35"/>
      <c r="AB144" s="35"/>
      <c r="AC144" s="35"/>
      <c r="AD144" s="23" t="s">
        <v>58</v>
      </c>
      <c r="AE144" s="23" t="s">
        <v>621</v>
      </c>
      <c r="AF144" s="23" t="s">
        <v>58</v>
      </c>
      <c r="AG144" s="23" t="s">
        <v>117</v>
      </c>
      <c r="AH144" s="36"/>
    </row>
    <row r="145" s="1" customFormat="1" ht="15.75" spans="1:34">
      <c r="A145" s="23">
        <v>136</v>
      </c>
      <c r="B145" s="23" t="s">
        <v>46</v>
      </c>
      <c r="C145" s="23" t="s">
        <v>604</v>
      </c>
      <c r="D145" s="23" t="s">
        <v>605</v>
      </c>
      <c r="E145" s="23" t="s">
        <v>606</v>
      </c>
      <c r="F145" s="24" t="s">
        <v>629</v>
      </c>
      <c r="G145" s="29" t="s">
        <v>630</v>
      </c>
      <c r="H145" s="36" t="s">
        <v>631</v>
      </c>
      <c r="I145" s="23" t="s">
        <v>86</v>
      </c>
      <c r="J145" s="23" t="s">
        <v>632</v>
      </c>
      <c r="K145" s="23" t="s">
        <v>611</v>
      </c>
      <c r="L145" s="23">
        <v>2022</v>
      </c>
      <c r="M145" s="29" t="s">
        <v>612</v>
      </c>
      <c r="N145" s="29" t="s">
        <v>633</v>
      </c>
      <c r="O145" s="23">
        <v>2022</v>
      </c>
      <c r="P145" s="31">
        <f t="shared" si="7"/>
        <v>91.7638</v>
      </c>
      <c r="Q145" s="35">
        <v>91.7638</v>
      </c>
      <c r="R145" s="36"/>
      <c r="S145" s="36"/>
      <c r="T145" s="36"/>
      <c r="U145" s="36"/>
      <c r="V145" s="36"/>
      <c r="W145" s="36"/>
      <c r="X145" s="35"/>
      <c r="Y145" s="36"/>
      <c r="Z145" s="35">
        <v>91.7638</v>
      </c>
      <c r="AA145" s="35"/>
      <c r="AB145" s="35"/>
      <c r="AC145" s="35"/>
      <c r="AD145" s="23" t="s">
        <v>58</v>
      </c>
      <c r="AE145" s="23" t="s">
        <v>200</v>
      </c>
      <c r="AF145" s="23" t="s">
        <v>58</v>
      </c>
      <c r="AG145" s="23" t="s">
        <v>117</v>
      </c>
      <c r="AH145" s="36"/>
    </row>
    <row r="146" s="1" customFormat="1" ht="15.75" spans="1:34">
      <c r="A146" s="23">
        <v>137</v>
      </c>
      <c r="B146" s="23" t="s">
        <v>46</v>
      </c>
      <c r="C146" s="23" t="s">
        <v>604</v>
      </c>
      <c r="D146" s="23" t="s">
        <v>605</v>
      </c>
      <c r="E146" s="23" t="s">
        <v>606</v>
      </c>
      <c r="F146" s="24" t="s">
        <v>634</v>
      </c>
      <c r="G146" s="29" t="s">
        <v>635</v>
      </c>
      <c r="H146" s="36" t="s">
        <v>636</v>
      </c>
      <c r="I146" s="23" t="s">
        <v>86</v>
      </c>
      <c r="J146" s="23" t="s">
        <v>632</v>
      </c>
      <c r="K146" s="23" t="s">
        <v>611</v>
      </c>
      <c r="L146" s="23">
        <v>2022</v>
      </c>
      <c r="M146" s="29" t="s">
        <v>612</v>
      </c>
      <c r="N146" s="29" t="s">
        <v>547</v>
      </c>
      <c r="O146" s="23">
        <v>2022</v>
      </c>
      <c r="P146" s="31">
        <f t="shared" si="7"/>
        <v>63.7749</v>
      </c>
      <c r="Q146" s="35">
        <v>63.7749</v>
      </c>
      <c r="R146" s="36"/>
      <c r="S146" s="36"/>
      <c r="T146" s="36"/>
      <c r="U146" s="36"/>
      <c r="V146" s="36"/>
      <c r="W146" s="36"/>
      <c r="X146" s="36"/>
      <c r="Y146" s="36"/>
      <c r="Z146" s="35">
        <v>63.7749</v>
      </c>
      <c r="AA146" s="35"/>
      <c r="AB146" s="35"/>
      <c r="AC146" s="35"/>
      <c r="AD146" s="23" t="s">
        <v>58</v>
      </c>
      <c r="AE146" s="23" t="s">
        <v>200</v>
      </c>
      <c r="AF146" s="23" t="s">
        <v>58</v>
      </c>
      <c r="AG146" s="23" t="s">
        <v>117</v>
      </c>
      <c r="AH146" s="36"/>
    </row>
    <row r="147" s="1" customFormat="1" ht="15.75" spans="1:34">
      <c r="A147" s="23">
        <v>138</v>
      </c>
      <c r="B147" s="23" t="s">
        <v>46</v>
      </c>
      <c r="C147" s="23" t="s">
        <v>604</v>
      </c>
      <c r="D147" s="23" t="s">
        <v>605</v>
      </c>
      <c r="E147" s="23" t="s">
        <v>606</v>
      </c>
      <c r="F147" s="24" t="s">
        <v>637</v>
      </c>
      <c r="G147" s="29" t="s">
        <v>638</v>
      </c>
      <c r="H147" s="36" t="s">
        <v>639</v>
      </c>
      <c r="I147" s="23" t="s">
        <v>238</v>
      </c>
      <c r="J147" s="23" t="s">
        <v>239</v>
      </c>
      <c r="K147" s="23" t="s">
        <v>611</v>
      </c>
      <c r="L147" s="23">
        <v>2022</v>
      </c>
      <c r="M147" s="29" t="s">
        <v>612</v>
      </c>
      <c r="N147" s="29" t="s">
        <v>492</v>
      </c>
      <c r="O147" s="23">
        <v>2022</v>
      </c>
      <c r="P147" s="31">
        <f t="shared" si="7"/>
        <v>187.2697</v>
      </c>
      <c r="Q147" s="35">
        <v>187.2697</v>
      </c>
      <c r="R147" s="36"/>
      <c r="S147" s="36"/>
      <c r="T147" s="36"/>
      <c r="U147" s="36"/>
      <c r="V147" s="36"/>
      <c r="W147" s="36"/>
      <c r="X147" s="36"/>
      <c r="Y147" s="36"/>
      <c r="Z147" s="35">
        <v>187.2697</v>
      </c>
      <c r="AA147" s="35"/>
      <c r="AB147" s="35"/>
      <c r="AC147" s="35"/>
      <c r="AD147" s="23" t="s">
        <v>58</v>
      </c>
      <c r="AE147" s="23" t="s">
        <v>200</v>
      </c>
      <c r="AF147" s="23" t="s">
        <v>58</v>
      </c>
      <c r="AG147" s="23" t="s">
        <v>117</v>
      </c>
      <c r="AH147" s="36"/>
    </row>
    <row r="148" s="1" customFormat="1" ht="15.75" spans="1:34">
      <c r="A148" s="23">
        <v>139</v>
      </c>
      <c r="B148" s="23" t="s">
        <v>46</v>
      </c>
      <c r="C148" s="23" t="s">
        <v>604</v>
      </c>
      <c r="D148" s="23" t="s">
        <v>605</v>
      </c>
      <c r="E148" s="23" t="s">
        <v>606</v>
      </c>
      <c r="F148" s="24" t="s">
        <v>640</v>
      </c>
      <c r="G148" s="29" t="s">
        <v>641</v>
      </c>
      <c r="H148" s="36" t="s">
        <v>639</v>
      </c>
      <c r="I148" s="23" t="s">
        <v>238</v>
      </c>
      <c r="J148" s="23" t="s">
        <v>239</v>
      </c>
      <c r="K148" s="23" t="s">
        <v>611</v>
      </c>
      <c r="L148" s="23">
        <v>2022</v>
      </c>
      <c r="M148" s="29" t="s">
        <v>612</v>
      </c>
      <c r="N148" s="29" t="s">
        <v>642</v>
      </c>
      <c r="O148" s="23">
        <v>2022</v>
      </c>
      <c r="P148" s="31">
        <f t="shared" si="7"/>
        <v>198.9206</v>
      </c>
      <c r="Q148" s="35">
        <v>198.9206</v>
      </c>
      <c r="R148" s="36"/>
      <c r="S148" s="36"/>
      <c r="T148" s="36"/>
      <c r="U148" s="36"/>
      <c r="V148" s="36"/>
      <c r="W148" s="36"/>
      <c r="X148" s="36"/>
      <c r="Y148" s="36"/>
      <c r="Z148" s="35">
        <v>198.9206</v>
      </c>
      <c r="AA148" s="35"/>
      <c r="AB148" s="35"/>
      <c r="AC148" s="35"/>
      <c r="AD148" s="23" t="s">
        <v>58</v>
      </c>
      <c r="AE148" s="23" t="s">
        <v>200</v>
      </c>
      <c r="AF148" s="23" t="s">
        <v>58</v>
      </c>
      <c r="AG148" s="23" t="s">
        <v>117</v>
      </c>
      <c r="AH148" s="36"/>
    </row>
    <row r="149" s="1" customFormat="1" ht="28.5" spans="1:34">
      <c r="A149" s="23">
        <v>140</v>
      </c>
      <c r="B149" s="23" t="s">
        <v>46</v>
      </c>
      <c r="C149" s="23" t="s">
        <v>604</v>
      </c>
      <c r="D149" s="23" t="s">
        <v>605</v>
      </c>
      <c r="E149" s="23" t="s">
        <v>606</v>
      </c>
      <c r="F149" s="24" t="s">
        <v>643</v>
      </c>
      <c r="G149" s="29" t="s">
        <v>644</v>
      </c>
      <c r="H149" s="37" t="s">
        <v>645</v>
      </c>
      <c r="I149" s="23" t="s">
        <v>247</v>
      </c>
      <c r="J149" s="23" t="s">
        <v>646</v>
      </c>
      <c r="K149" s="23" t="s">
        <v>611</v>
      </c>
      <c r="L149" s="23">
        <v>2022</v>
      </c>
      <c r="M149" s="29" t="s">
        <v>612</v>
      </c>
      <c r="N149" s="29" t="s">
        <v>542</v>
      </c>
      <c r="O149" s="23">
        <v>2022</v>
      </c>
      <c r="P149" s="31">
        <f t="shared" si="7"/>
        <v>501</v>
      </c>
      <c r="Q149" s="35">
        <v>501</v>
      </c>
      <c r="R149" s="36"/>
      <c r="S149" s="36"/>
      <c r="T149" s="36"/>
      <c r="U149" s="36"/>
      <c r="V149" s="36"/>
      <c r="W149" s="36"/>
      <c r="X149" s="36"/>
      <c r="Y149" s="36"/>
      <c r="Z149" s="35">
        <v>501</v>
      </c>
      <c r="AA149" s="35"/>
      <c r="AB149" s="35"/>
      <c r="AC149" s="35"/>
      <c r="AD149" s="23" t="s">
        <v>58</v>
      </c>
      <c r="AE149" s="23" t="s">
        <v>228</v>
      </c>
      <c r="AF149" s="23" t="s">
        <v>60</v>
      </c>
      <c r="AG149" s="23" t="s">
        <v>117</v>
      </c>
      <c r="AH149" s="23" t="s">
        <v>82</v>
      </c>
    </row>
    <row r="150" s="1" customFormat="1" ht="30" spans="1:34">
      <c r="A150" s="23">
        <v>141</v>
      </c>
      <c r="B150" s="23" t="s">
        <v>46</v>
      </c>
      <c r="C150" s="23" t="s">
        <v>604</v>
      </c>
      <c r="D150" s="23" t="s">
        <v>605</v>
      </c>
      <c r="E150" s="23" t="s">
        <v>606</v>
      </c>
      <c r="F150" s="24" t="s">
        <v>647</v>
      </c>
      <c r="G150" s="29" t="s">
        <v>648</v>
      </c>
      <c r="H150" s="37" t="s">
        <v>649</v>
      </c>
      <c r="I150" s="23" t="s">
        <v>129</v>
      </c>
      <c r="J150" s="23" t="s">
        <v>532</v>
      </c>
      <c r="K150" s="23" t="s">
        <v>519</v>
      </c>
      <c r="L150" s="23">
        <v>2022</v>
      </c>
      <c r="M150" s="29" t="s">
        <v>147</v>
      </c>
      <c r="N150" s="29">
        <v>20220508</v>
      </c>
      <c r="O150" s="23">
        <v>2022</v>
      </c>
      <c r="P150" s="31">
        <f t="shared" si="7"/>
        <v>83.6403</v>
      </c>
      <c r="Q150" s="35">
        <v>83.6403</v>
      </c>
      <c r="R150" s="36"/>
      <c r="S150" s="36"/>
      <c r="T150" s="36"/>
      <c r="U150" s="36"/>
      <c r="V150" s="36"/>
      <c r="W150" s="36"/>
      <c r="X150" s="36"/>
      <c r="Y150" s="36"/>
      <c r="Z150" s="35">
        <v>83.6403</v>
      </c>
      <c r="AA150" s="35"/>
      <c r="AB150" s="35"/>
      <c r="AC150" s="35"/>
      <c r="AD150" s="23" t="s">
        <v>58</v>
      </c>
      <c r="AE150" s="23" t="s">
        <v>228</v>
      </c>
      <c r="AF150" s="23" t="s">
        <v>58</v>
      </c>
      <c r="AG150" s="23" t="s">
        <v>117</v>
      </c>
      <c r="AH150" s="36"/>
    </row>
    <row r="151" s="1" customFormat="1" ht="30" spans="1:34">
      <c r="A151" s="23">
        <v>142</v>
      </c>
      <c r="B151" s="23" t="s">
        <v>46</v>
      </c>
      <c r="C151" s="23" t="s">
        <v>604</v>
      </c>
      <c r="D151" s="23" t="s">
        <v>605</v>
      </c>
      <c r="E151" s="23" t="s">
        <v>606</v>
      </c>
      <c r="F151" s="24" t="s">
        <v>650</v>
      </c>
      <c r="G151" s="29" t="s">
        <v>651</v>
      </c>
      <c r="H151" s="37" t="s">
        <v>652</v>
      </c>
      <c r="I151" s="23" t="s">
        <v>122</v>
      </c>
      <c r="J151" s="23" t="s">
        <v>653</v>
      </c>
      <c r="K151" s="23" t="s">
        <v>519</v>
      </c>
      <c r="L151" s="23">
        <v>2022</v>
      </c>
      <c r="M151" s="29" t="s">
        <v>147</v>
      </c>
      <c r="N151" s="29" t="s">
        <v>654</v>
      </c>
      <c r="O151" s="23">
        <v>2022</v>
      </c>
      <c r="P151" s="31">
        <f t="shared" si="7"/>
        <v>104.6709</v>
      </c>
      <c r="Q151" s="35">
        <v>104.6709</v>
      </c>
      <c r="R151" s="36"/>
      <c r="S151" s="36"/>
      <c r="T151" s="36"/>
      <c r="U151" s="36"/>
      <c r="V151" s="36"/>
      <c r="W151" s="36"/>
      <c r="X151" s="36"/>
      <c r="Y151" s="36"/>
      <c r="Z151" s="35">
        <v>104.6709</v>
      </c>
      <c r="AA151" s="35"/>
      <c r="AB151" s="35"/>
      <c r="AC151" s="35"/>
      <c r="AD151" s="23" t="s">
        <v>58</v>
      </c>
      <c r="AE151" s="23" t="s">
        <v>228</v>
      </c>
      <c r="AF151" s="23" t="s">
        <v>58</v>
      </c>
      <c r="AG151" s="23" t="s">
        <v>117</v>
      </c>
      <c r="AH151" s="36"/>
    </row>
    <row r="152" s="1" customFormat="1" ht="30" spans="1:34">
      <c r="A152" s="23">
        <v>143</v>
      </c>
      <c r="B152" s="23" t="s">
        <v>46</v>
      </c>
      <c r="C152" s="23" t="s">
        <v>604</v>
      </c>
      <c r="D152" s="23" t="s">
        <v>605</v>
      </c>
      <c r="E152" s="23" t="s">
        <v>606</v>
      </c>
      <c r="F152" s="24" t="s">
        <v>655</v>
      </c>
      <c r="G152" s="29" t="s">
        <v>656</v>
      </c>
      <c r="H152" s="37" t="s">
        <v>657</v>
      </c>
      <c r="I152" s="23" t="s">
        <v>247</v>
      </c>
      <c r="J152" s="23" t="s">
        <v>646</v>
      </c>
      <c r="K152" s="23" t="s">
        <v>611</v>
      </c>
      <c r="L152" s="23">
        <v>2022</v>
      </c>
      <c r="M152" s="29" t="s">
        <v>612</v>
      </c>
      <c r="N152" s="29" t="s">
        <v>505</v>
      </c>
      <c r="O152" s="23">
        <v>2022</v>
      </c>
      <c r="P152" s="31">
        <f t="shared" si="7"/>
        <v>575</v>
      </c>
      <c r="Q152" s="35">
        <v>575</v>
      </c>
      <c r="R152" s="36"/>
      <c r="S152" s="36"/>
      <c r="T152" s="36"/>
      <c r="U152" s="36"/>
      <c r="V152" s="36"/>
      <c r="W152" s="36"/>
      <c r="X152" s="36"/>
      <c r="Y152" s="36"/>
      <c r="Z152" s="35">
        <v>575</v>
      </c>
      <c r="AA152" s="35"/>
      <c r="AB152" s="35"/>
      <c r="AC152" s="35"/>
      <c r="AD152" s="23" t="s">
        <v>58</v>
      </c>
      <c r="AE152" s="23" t="s">
        <v>228</v>
      </c>
      <c r="AF152" s="23" t="s">
        <v>60</v>
      </c>
      <c r="AG152" s="23" t="s">
        <v>117</v>
      </c>
      <c r="AH152" s="23" t="s">
        <v>82</v>
      </c>
    </row>
    <row r="153" s="1" customFormat="1" ht="31.5" spans="1:34">
      <c r="A153" s="23">
        <v>144</v>
      </c>
      <c r="B153" s="23" t="s">
        <v>46</v>
      </c>
      <c r="C153" s="23" t="s">
        <v>604</v>
      </c>
      <c r="D153" s="23" t="s">
        <v>605</v>
      </c>
      <c r="E153" s="23" t="s">
        <v>606</v>
      </c>
      <c r="F153" s="24" t="s">
        <v>658</v>
      </c>
      <c r="G153" s="29" t="s">
        <v>659</v>
      </c>
      <c r="H153" s="37" t="s">
        <v>660</v>
      </c>
      <c r="I153" s="23" t="s">
        <v>95</v>
      </c>
      <c r="J153" s="23" t="s">
        <v>661</v>
      </c>
      <c r="K153" s="23" t="s">
        <v>611</v>
      </c>
      <c r="L153" s="23">
        <v>2022</v>
      </c>
      <c r="M153" s="29" t="s">
        <v>612</v>
      </c>
      <c r="N153" s="29" t="s">
        <v>662</v>
      </c>
      <c r="O153" s="23">
        <v>2022</v>
      </c>
      <c r="P153" s="31">
        <f t="shared" si="7"/>
        <v>400</v>
      </c>
      <c r="Q153" s="35">
        <v>400</v>
      </c>
      <c r="R153" s="36"/>
      <c r="S153" s="36"/>
      <c r="T153" s="36"/>
      <c r="U153" s="36"/>
      <c r="V153" s="36"/>
      <c r="W153" s="36"/>
      <c r="X153" s="36"/>
      <c r="Y153" s="36"/>
      <c r="Z153" s="35">
        <v>400</v>
      </c>
      <c r="AA153" s="35"/>
      <c r="AB153" s="35"/>
      <c r="AC153" s="35"/>
      <c r="AD153" s="23" t="s">
        <v>58</v>
      </c>
      <c r="AE153" s="23" t="s">
        <v>228</v>
      </c>
      <c r="AF153" s="23" t="s">
        <v>60</v>
      </c>
      <c r="AG153" s="23" t="s">
        <v>117</v>
      </c>
      <c r="AH153" s="23" t="s">
        <v>82</v>
      </c>
    </row>
    <row r="154" s="1" customFormat="1" ht="30" spans="1:34">
      <c r="A154" s="23">
        <v>145</v>
      </c>
      <c r="B154" s="23" t="s">
        <v>46</v>
      </c>
      <c r="C154" s="23" t="s">
        <v>604</v>
      </c>
      <c r="D154" s="23" t="s">
        <v>605</v>
      </c>
      <c r="E154" s="23" t="s">
        <v>606</v>
      </c>
      <c r="F154" s="24" t="s">
        <v>663</v>
      </c>
      <c r="G154" s="29" t="s">
        <v>664</v>
      </c>
      <c r="H154" s="37" t="s">
        <v>665</v>
      </c>
      <c r="I154" s="23" t="s">
        <v>129</v>
      </c>
      <c r="J154" s="23" t="s">
        <v>266</v>
      </c>
      <c r="K154" s="23" t="s">
        <v>611</v>
      </c>
      <c r="L154" s="23">
        <v>2022</v>
      </c>
      <c r="M154" s="29" t="s">
        <v>612</v>
      </c>
      <c r="N154" s="29" t="s">
        <v>617</v>
      </c>
      <c r="O154" s="23">
        <v>2022</v>
      </c>
      <c r="P154" s="31">
        <f t="shared" si="7"/>
        <v>948</v>
      </c>
      <c r="Q154" s="35">
        <v>948</v>
      </c>
      <c r="R154" s="36"/>
      <c r="S154" s="36"/>
      <c r="T154" s="36"/>
      <c r="U154" s="36"/>
      <c r="V154" s="36"/>
      <c r="W154" s="36"/>
      <c r="X154" s="36"/>
      <c r="Y154" s="36"/>
      <c r="Z154" s="35"/>
      <c r="AA154" s="35">
        <v>948</v>
      </c>
      <c r="AB154" s="35"/>
      <c r="AC154" s="35"/>
      <c r="AD154" s="23" t="s">
        <v>58</v>
      </c>
      <c r="AE154" s="23" t="s">
        <v>228</v>
      </c>
      <c r="AF154" s="23" t="s">
        <v>60</v>
      </c>
      <c r="AG154" s="23" t="s">
        <v>117</v>
      </c>
      <c r="AH154" s="23" t="s">
        <v>82</v>
      </c>
    </row>
    <row r="155" s="1" customFormat="1" ht="42.75" spans="1:34">
      <c r="A155" s="23">
        <v>146</v>
      </c>
      <c r="B155" s="23" t="s">
        <v>46</v>
      </c>
      <c r="C155" s="23" t="s">
        <v>604</v>
      </c>
      <c r="D155" s="23" t="s">
        <v>605</v>
      </c>
      <c r="E155" s="23" t="s">
        <v>606</v>
      </c>
      <c r="F155" s="24" t="s">
        <v>666</v>
      </c>
      <c r="G155" s="29" t="s">
        <v>667</v>
      </c>
      <c r="H155" s="26" t="s">
        <v>668</v>
      </c>
      <c r="I155" s="23" t="s">
        <v>173</v>
      </c>
      <c r="J155" s="23" t="s">
        <v>669</v>
      </c>
      <c r="K155" s="23" t="s">
        <v>519</v>
      </c>
      <c r="L155" s="23">
        <v>2022</v>
      </c>
      <c r="M155" s="29">
        <v>20220228</v>
      </c>
      <c r="N155" s="29">
        <v>20220508</v>
      </c>
      <c r="O155" s="23">
        <v>2022</v>
      </c>
      <c r="P155" s="31">
        <f t="shared" si="7"/>
        <v>92.8839</v>
      </c>
      <c r="Q155" s="35">
        <v>92.8839</v>
      </c>
      <c r="R155" s="36"/>
      <c r="S155" s="36"/>
      <c r="T155" s="36"/>
      <c r="U155" s="36"/>
      <c r="V155" s="36"/>
      <c r="W155" s="36"/>
      <c r="X155" s="36"/>
      <c r="Y155" s="36"/>
      <c r="Z155" s="35">
        <v>92.8839</v>
      </c>
      <c r="AA155" s="35"/>
      <c r="AB155" s="35"/>
      <c r="AC155" s="35"/>
      <c r="AD155" s="23" t="s">
        <v>58</v>
      </c>
      <c r="AE155" s="23" t="s">
        <v>228</v>
      </c>
      <c r="AF155" s="23" t="s">
        <v>58</v>
      </c>
      <c r="AG155" s="23" t="s">
        <v>117</v>
      </c>
      <c r="AH155" s="36"/>
    </row>
    <row r="156" s="1" customFormat="1" ht="30" spans="1:34">
      <c r="A156" s="23">
        <v>147</v>
      </c>
      <c r="B156" s="23" t="s">
        <v>46</v>
      </c>
      <c r="C156" s="23" t="s">
        <v>604</v>
      </c>
      <c r="D156" s="23" t="s">
        <v>605</v>
      </c>
      <c r="E156" s="23" t="s">
        <v>606</v>
      </c>
      <c r="F156" s="24" t="s">
        <v>670</v>
      </c>
      <c r="G156" s="29" t="s">
        <v>671</v>
      </c>
      <c r="H156" s="26" t="s">
        <v>672</v>
      </c>
      <c r="I156" s="23" t="s">
        <v>247</v>
      </c>
      <c r="J156" s="23" t="s">
        <v>673</v>
      </c>
      <c r="K156" s="23" t="s">
        <v>519</v>
      </c>
      <c r="L156" s="23">
        <v>2022</v>
      </c>
      <c r="M156" s="29" t="s">
        <v>147</v>
      </c>
      <c r="N156" s="29" t="s">
        <v>674</v>
      </c>
      <c r="O156" s="23">
        <v>2022</v>
      </c>
      <c r="P156" s="31">
        <f t="shared" si="7"/>
        <v>210</v>
      </c>
      <c r="Q156" s="35">
        <v>210</v>
      </c>
      <c r="R156" s="36"/>
      <c r="S156" s="36"/>
      <c r="T156" s="36"/>
      <c r="U156" s="36"/>
      <c r="V156" s="36"/>
      <c r="W156" s="36"/>
      <c r="X156" s="36"/>
      <c r="Y156" s="36"/>
      <c r="Z156" s="35">
        <v>210</v>
      </c>
      <c r="AA156" s="35"/>
      <c r="AB156" s="35"/>
      <c r="AC156" s="35"/>
      <c r="AD156" s="23" t="s">
        <v>58</v>
      </c>
      <c r="AE156" s="23" t="s">
        <v>200</v>
      </c>
      <c r="AF156" s="23" t="s">
        <v>60</v>
      </c>
      <c r="AG156" s="23" t="s">
        <v>117</v>
      </c>
      <c r="AH156" s="23" t="s">
        <v>82</v>
      </c>
    </row>
    <row r="157" s="1" customFormat="1" ht="30" spans="1:34">
      <c r="A157" s="23">
        <v>148</v>
      </c>
      <c r="B157" s="23" t="s">
        <v>46</v>
      </c>
      <c r="C157" s="23" t="s">
        <v>604</v>
      </c>
      <c r="D157" s="23" t="s">
        <v>605</v>
      </c>
      <c r="E157" s="23" t="s">
        <v>606</v>
      </c>
      <c r="F157" s="24" t="s">
        <v>675</v>
      </c>
      <c r="G157" s="29" t="s">
        <v>676</v>
      </c>
      <c r="H157" s="26" t="s">
        <v>677</v>
      </c>
      <c r="I157" s="23" t="s">
        <v>188</v>
      </c>
      <c r="J157" s="23" t="s">
        <v>189</v>
      </c>
      <c r="K157" s="23" t="s">
        <v>519</v>
      </c>
      <c r="L157" s="23">
        <v>2022</v>
      </c>
      <c r="M157" s="29" t="s">
        <v>147</v>
      </c>
      <c r="N157" s="29" t="s">
        <v>678</v>
      </c>
      <c r="O157" s="23">
        <v>2022</v>
      </c>
      <c r="P157" s="31">
        <f t="shared" si="7"/>
        <v>116.8193</v>
      </c>
      <c r="Q157" s="35">
        <v>116.8193</v>
      </c>
      <c r="R157" s="36"/>
      <c r="S157" s="36"/>
      <c r="T157" s="36"/>
      <c r="U157" s="36"/>
      <c r="V157" s="36"/>
      <c r="W157" s="36"/>
      <c r="X157" s="36"/>
      <c r="Y157" s="36"/>
      <c r="Z157" s="35">
        <v>116.8193</v>
      </c>
      <c r="AA157" s="35"/>
      <c r="AB157" s="35"/>
      <c r="AC157" s="35"/>
      <c r="AD157" s="23" t="s">
        <v>58</v>
      </c>
      <c r="AE157" s="23" t="s">
        <v>200</v>
      </c>
      <c r="AF157" s="23" t="s">
        <v>60</v>
      </c>
      <c r="AG157" s="23" t="s">
        <v>117</v>
      </c>
      <c r="AH157" s="23" t="s">
        <v>82</v>
      </c>
    </row>
    <row r="158" s="1" customFormat="1" ht="15.75" spans="1:34">
      <c r="A158" s="23">
        <v>149</v>
      </c>
      <c r="B158" s="23" t="s">
        <v>46</v>
      </c>
      <c r="C158" s="23" t="s">
        <v>604</v>
      </c>
      <c r="D158" s="23" t="s">
        <v>605</v>
      </c>
      <c r="E158" s="23" t="s">
        <v>606</v>
      </c>
      <c r="F158" s="24" t="s">
        <v>679</v>
      </c>
      <c r="G158" s="29" t="s">
        <v>680</v>
      </c>
      <c r="H158" s="26" t="s">
        <v>681</v>
      </c>
      <c r="I158" s="23" t="s">
        <v>247</v>
      </c>
      <c r="J158" s="23" t="s">
        <v>682</v>
      </c>
      <c r="K158" s="23" t="s">
        <v>519</v>
      </c>
      <c r="L158" s="23">
        <v>2022</v>
      </c>
      <c r="M158" s="29" t="s">
        <v>180</v>
      </c>
      <c r="N158" s="29">
        <v>20220805</v>
      </c>
      <c r="O158" s="23">
        <v>2022</v>
      </c>
      <c r="P158" s="31">
        <f t="shared" si="7"/>
        <v>71.1603</v>
      </c>
      <c r="Q158" s="35">
        <v>71.1603</v>
      </c>
      <c r="R158" s="36"/>
      <c r="S158" s="36"/>
      <c r="T158" s="36"/>
      <c r="U158" s="36"/>
      <c r="V158" s="36"/>
      <c r="W158" s="36"/>
      <c r="X158" s="36"/>
      <c r="Y158" s="36"/>
      <c r="Z158" s="35">
        <v>71.1603</v>
      </c>
      <c r="AA158" s="35"/>
      <c r="AB158" s="35"/>
      <c r="AC158" s="35"/>
      <c r="AD158" s="23" t="s">
        <v>58</v>
      </c>
      <c r="AE158" s="23" t="s">
        <v>200</v>
      </c>
      <c r="AF158" s="23" t="s">
        <v>58</v>
      </c>
      <c r="AG158" s="23" t="s">
        <v>117</v>
      </c>
      <c r="AH158" s="36"/>
    </row>
    <row r="159" s="1" customFormat="1" ht="30" spans="1:34">
      <c r="A159" s="23">
        <v>150</v>
      </c>
      <c r="B159" s="23" t="s">
        <v>46</v>
      </c>
      <c r="C159" s="23" t="s">
        <v>604</v>
      </c>
      <c r="D159" s="23" t="s">
        <v>605</v>
      </c>
      <c r="E159" s="23" t="s">
        <v>606</v>
      </c>
      <c r="F159" s="24" t="s">
        <v>683</v>
      </c>
      <c r="G159" s="29" t="s">
        <v>684</v>
      </c>
      <c r="H159" s="26" t="s">
        <v>685</v>
      </c>
      <c r="I159" s="23" t="s">
        <v>68</v>
      </c>
      <c r="J159" s="23" t="s">
        <v>299</v>
      </c>
      <c r="K159" s="23" t="s">
        <v>519</v>
      </c>
      <c r="L159" s="23">
        <v>2022</v>
      </c>
      <c r="M159" s="29" t="s">
        <v>180</v>
      </c>
      <c r="N159" s="29">
        <v>20220930</v>
      </c>
      <c r="O159" s="23">
        <v>2022</v>
      </c>
      <c r="P159" s="31">
        <f t="shared" si="7"/>
        <v>70.8397</v>
      </c>
      <c r="Q159" s="35">
        <v>70.8397</v>
      </c>
      <c r="R159" s="36"/>
      <c r="S159" s="36"/>
      <c r="T159" s="36"/>
      <c r="U159" s="36"/>
      <c r="V159" s="36"/>
      <c r="W159" s="36"/>
      <c r="X159" s="36"/>
      <c r="Y159" s="36"/>
      <c r="Z159" s="35">
        <v>70.8397</v>
      </c>
      <c r="AA159" s="35"/>
      <c r="AB159" s="35"/>
      <c r="AC159" s="35"/>
      <c r="AD159" s="23" t="s">
        <v>58</v>
      </c>
      <c r="AE159" s="23" t="s">
        <v>228</v>
      </c>
      <c r="AF159" s="23" t="s">
        <v>60</v>
      </c>
      <c r="AG159" s="23" t="s">
        <v>117</v>
      </c>
      <c r="AH159" s="23" t="s">
        <v>82</v>
      </c>
    </row>
    <row r="160" s="1" customFormat="1" ht="28.5" spans="1:34">
      <c r="A160" s="23">
        <v>151</v>
      </c>
      <c r="B160" s="23" t="s">
        <v>46</v>
      </c>
      <c r="C160" s="23" t="s">
        <v>604</v>
      </c>
      <c r="D160" s="23" t="s">
        <v>605</v>
      </c>
      <c r="E160" s="23" t="s">
        <v>606</v>
      </c>
      <c r="F160" s="24" t="s">
        <v>686</v>
      </c>
      <c r="G160" s="29" t="s">
        <v>687</v>
      </c>
      <c r="H160" s="26" t="s">
        <v>688</v>
      </c>
      <c r="I160" s="23" t="s">
        <v>122</v>
      </c>
      <c r="J160" s="23" t="s">
        <v>168</v>
      </c>
      <c r="K160" s="23" t="s">
        <v>55</v>
      </c>
      <c r="L160" s="23">
        <v>2022</v>
      </c>
      <c r="M160" s="29" t="s">
        <v>449</v>
      </c>
      <c r="N160" s="29" t="s">
        <v>547</v>
      </c>
      <c r="O160" s="23">
        <v>2022</v>
      </c>
      <c r="P160" s="31">
        <f t="shared" si="7"/>
        <v>44.599</v>
      </c>
      <c r="Q160" s="35">
        <v>44.599</v>
      </c>
      <c r="R160" s="36"/>
      <c r="S160" s="36"/>
      <c r="T160" s="36"/>
      <c r="U160" s="36"/>
      <c r="V160" s="36"/>
      <c r="W160" s="36"/>
      <c r="X160" s="36"/>
      <c r="Y160" s="36"/>
      <c r="Z160" s="35"/>
      <c r="AA160" s="35">
        <v>10</v>
      </c>
      <c r="AB160" s="35">
        <v>34.599</v>
      </c>
      <c r="AC160" s="35"/>
      <c r="AD160" s="23" t="s">
        <v>58</v>
      </c>
      <c r="AE160" s="23" t="s">
        <v>200</v>
      </c>
      <c r="AF160" s="23" t="s">
        <v>58</v>
      </c>
      <c r="AG160" s="23" t="s">
        <v>117</v>
      </c>
      <c r="AH160" s="36"/>
    </row>
    <row r="161" s="1" customFormat="1" ht="30" spans="1:34">
      <c r="A161" s="23">
        <v>152</v>
      </c>
      <c r="B161" s="23" t="s">
        <v>46</v>
      </c>
      <c r="C161" s="23" t="s">
        <v>604</v>
      </c>
      <c r="D161" s="23" t="s">
        <v>605</v>
      </c>
      <c r="E161" s="23" t="s">
        <v>606</v>
      </c>
      <c r="F161" s="24" t="s">
        <v>689</v>
      </c>
      <c r="G161" s="29" t="s">
        <v>690</v>
      </c>
      <c r="H161" s="26" t="s">
        <v>691</v>
      </c>
      <c r="I161" s="23" t="s">
        <v>247</v>
      </c>
      <c r="J161" s="23" t="s">
        <v>692</v>
      </c>
      <c r="K161" s="23" t="s">
        <v>611</v>
      </c>
      <c r="L161" s="23">
        <v>2022</v>
      </c>
      <c r="M161" s="29" t="s">
        <v>598</v>
      </c>
      <c r="N161" s="29" t="s">
        <v>693</v>
      </c>
      <c r="O161" s="23">
        <v>2022</v>
      </c>
      <c r="P161" s="31">
        <f t="shared" si="7"/>
        <v>146.992</v>
      </c>
      <c r="Q161" s="35"/>
      <c r="R161" s="36"/>
      <c r="S161" s="35">
        <v>146.992</v>
      </c>
      <c r="T161" s="36"/>
      <c r="U161" s="36"/>
      <c r="V161" s="36"/>
      <c r="W161" s="36"/>
      <c r="X161" s="36"/>
      <c r="Y161" s="36"/>
      <c r="Z161" s="35"/>
      <c r="AA161" s="35">
        <v>146.992</v>
      </c>
      <c r="AB161" s="35"/>
      <c r="AC161" s="35"/>
      <c r="AD161" s="23" t="s">
        <v>58</v>
      </c>
      <c r="AE161" s="23" t="s">
        <v>200</v>
      </c>
      <c r="AF161" s="23" t="s">
        <v>58</v>
      </c>
      <c r="AG161" s="23" t="s">
        <v>117</v>
      </c>
      <c r="AH161" s="36"/>
    </row>
    <row r="162" s="1" customFormat="1" ht="30" spans="1:34">
      <c r="A162" s="23">
        <v>153</v>
      </c>
      <c r="B162" s="23" t="s">
        <v>46</v>
      </c>
      <c r="C162" s="23" t="s">
        <v>604</v>
      </c>
      <c r="D162" s="23" t="s">
        <v>605</v>
      </c>
      <c r="E162" s="23" t="s">
        <v>606</v>
      </c>
      <c r="F162" s="24" t="s">
        <v>694</v>
      </c>
      <c r="G162" s="29" t="s">
        <v>695</v>
      </c>
      <c r="H162" s="26" t="s">
        <v>696</v>
      </c>
      <c r="I162" s="23" t="s">
        <v>95</v>
      </c>
      <c r="J162" s="23" t="s">
        <v>697</v>
      </c>
      <c r="K162" s="23" t="s">
        <v>55</v>
      </c>
      <c r="L162" s="23">
        <v>2022</v>
      </c>
      <c r="M162" s="29" t="s">
        <v>280</v>
      </c>
      <c r="N162" s="29" t="s">
        <v>698</v>
      </c>
      <c r="O162" s="23">
        <v>2022</v>
      </c>
      <c r="P162" s="31">
        <f t="shared" si="7"/>
        <v>35</v>
      </c>
      <c r="Q162" s="35">
        <v>35</v>
      </c>
      <c r="R162" s="36"/>
      <c r="S162" s="36"/>
      <c r="T162" s="36"/>
      <c r="U162" s="36"/>
      <c r="V162" s="36"/>
      <c r="W162" s="36"/>
      <c r="X162" s="36"/>
      <c r="Y162" s="36"/>
      <c r="Z162" s="35">
        <v>35</v>
      </c>
      <c r="AA162" s="35"/>
      <c r="AB162" s="35"/>
      <c r="AC162" s="35"/>
      <c r="AD162" s="23" t="s">
        <v>58</v>
      </c>
      <c r="AE162" s="23" t="s">
        <v>228</v>
      </c>
      <c r="AF162" s="23" t="s">
        <v>60</v>
      </c>
      <c r="AG162" s="23" t="s">
        <v>117</v>
      </c>
      <c r="AH162" s="23" t="s">
        <v>82</v>
      </c>
    </row>
    <row r="163" s="1" customFormat="1" ht="15.75" spans="1:34">
      <c r="A163" s="23">
        <v>154</v>
      </c>
      <c r="B163" s="23" t="s">
        <v>46</v>
      </c>
      <c r="C163" s="23" t="s">
        <v>604</v>
      </c>
      <c r="D163" s="23" t="s">
        <v>605</v>
      </c>
      <c r="E163" s="23" t="s">
        <v>606</v>
      </c>
      <c r="F163" s="24" t="s">
        <v>699</v>
      </c>
      <c r="G163" s="29" t="s">
        <v>700</v>
      </c>
      <c r="H163" s="26" t="s">
        <v>701</v>
      </c>
      <c r="I163" s="23" t="s">
        <v>68</v>
      </c>
      <c r="J163" s="29"/>
      <c r="K163" s="23" t="s">
        <v>702</v>
      </c>
      <c r="L163" s="23">
        <v>2022</v>
      </c>
      <c r="M163" s="29" t="s">
        <v>590</v>
      </c>
      <c r="N163" s="29" t="s">
        <v>450</v>
      </c>
      <c r="O163" s="23">
        <v>2022</v>
      </c>
      <c r="P163" s="31">
        <f t="shared" si="7"/>
        <v>24.9002</v>
      </c>
      <c r="Q163" s="35">
        <v>24.9002</v>
      </c>
      <c r="R163" s="36"/>
      <c r="S163" s="36"/>
      <c r="T163" s="36"/>
      <c r="U163" s="36"/>
      <c r="V163" s="36"/>
      <c r="W163" s="36"/>
      <c r="X163" s="36"/>
      <c r="Y163" s="36"/>
      <c r="Z163" s="35"/>
      <c r="AA163" s="35"/>
      <c r="AB163" s="35">
        <v>24.9002</v>
      </c>
      <c r="AC163" s="35"/>
      <c r="AD163" s="23" t="s">
        <v>58</v>
      </c>
      <c r="AE163" s="23" t="s">
        <v>228</v>
      </c>
      <c r="AF163" s="23" t="s">
        <v>58</v>
      </c>
      <c r="AG163" s="23" t="s">
        <v>117</v>
      </c>
      <c r="AH163" s="36"/>
    </row>
    <row r="164" s="1" customFormat="1" ht="28.5" spans="1:34">
      <c r="A164" s="23">
        <v>155</v>
      </c>
      <c r="B164" s="23" t="s">
        <v>46</v>
      </c>
      <c r="C164" s="23" t="s">
        <v>604</v>
      </c>
      <c r="D164" s="23" t="s">
        <v>605</v>
      </c>
      <c r="E164" s="23" t="s">
        <v>606</v>
      </c>
      <c r="F164" s="24" t="s">
        <v>703</v>
      </c>
      <c r="G164" s="29" t="s">
        <v>704</v>
      </c>
      <c r="H164" s="26" t="s">
        <v>705</v>
      </c>
      <c r="I164" s="23" t="s">
        <v>209</v>
      </c>
      <c r="J164" s="23" t="s">
        <v>706</v>
      </c>
      <c r="K164" s="23" t="s">
        <v>702</v>
      </c>
      <c r="L164" s="23">
        <v>2022</v>
      </c>
      <c r="M164" s="29" t="s">
        <v>509</v>
      </c>
      <c r="N164" s="29" t="s">
        <v>707</v>
      </c>
      <c r="O164" s="23">
        <v>2022</v>
      </c>
      <c r="P164" s="31">
        <f t="shared" si="7"/>
        <v>75.0319</v>
      </c>
      <c r="Q164" s="35">
        <v>75.0319</v>
      </c>
      <c r="R164" s="36"/>
      <c r="S164" s="36"/>
      <c r="T164" s="36"/>
      <c r="U164" s="36"/>
      <c r="V164" s="36"/>
      <c r="W164" s="36"/>
      <c r="X164" s="36"/>
      <c r="Y164" s="36"/>
      <c r="Z164" s="35"/>
      <c r="AA164" s="35"/>
      <c r="AB164" s="35">
        <v>75.0319</v>
      </c>
      <c r="AC164" s="35"/>
      <c r="AD164" s="23" t="s">
        <v>58</v>
      </c>
      <c r="AE164" s="23" t="s">
        <v>228</v>
      </c>
      <c r="AF164" s="23" t="s">
        <v>58</v>
      </c>
      <c r="AG164" s="23" t="s">
        <v>117</v>
      </c>
      <c r="AH164" s="36"/>
    </row>
    <row r="165" s="1" customFormat="1" ht="30" spans="1:34">
      <c r="A165" s="23">
        <v>156</v>
      </c>
      <c r="B165" s="23" t="s">
        <v>46</v>
      </c>
      <c r="C165" s="23" t="s">
        <v>604</v>
      </c>
      <c r="D165" s="23" t="s">
        <v>605</v>
      </c>
      <c r="E165" s="23" t="s">
        <v>606</v>
      </c>
      <c r="F165" s="24" t="s">
        <v>708</v>
      </c>
      <c r="G165" s="29" t="s">
        <v>709</v>
      </c>
      <c r="H165" s="26" t="s">
        <v>710</v>
      </c>
      <c r="I165" s="23" t="s">
        <v>247</v>
      </c>
      <c r="J165" s="23" t="s">
        <v>682</v>
      </c>
      <c r="K165" s="23" t="s">
        <v>55</v>
      </c>
      <c r="L165" s="23">
        <v>2022</v>
      </c>
      <c r="M165" s="29" t="s">
        <v>449</v>
      </c>
      <c r="N165" s="29" t="s">
        <v>361</v>
      </c>
      <c r="O165" s="23">
        <v>2022</v>
      </c>
      <c r="P165" s="31">
        <f t="shared" si="7"/>
        <v>216</v>
      </c>
      <c r="Q165" s="35">
        <v>216</v>
      </c>
      <c r="R165" s="36"/>
      <c r="S165" s="36"/>
      <c r="T165" s="36"/>
      <c r="U165" s="36"/>
      <c r="V165" s="36"/>
      <c r="W165" s="36"/>
      <c r="X165" s="36"/>
      <c r="Y165" s="36"/>
      <c r="Z165" s="35"/>
      <c r="AA165" s="35">
        <v>30</v>
      </c>
      <c r="AB165" s="35">
        <v>186</v>
      </c>
      <c r="AC165" s="35"/>
      <c r="AD165" s="23" t="s">
        <v>58</v>
      </c>
      <c r="AE165" s="23" t="s">
        <v>228</v>
      </c>
      <c r="AF165" s="23" t="s">
        <v>60</v>
      </c>
      <c r="AG165" s="23" t="s">
        <v>117</v>
      </c>
      <c r="AH165" s="23" t="s">
        <v>82</v>
      </c>
    </row>
    <row r="166" s="1" customFormat="1" ht="28.5" spans="1:34">
      <c r="A166" s="23">
        <v>157</v>
      </c>
      <c r="B166" s="23" t="s">
        <v>46</v>
      </c>
      <c r="C166" s="23" t="s">
        <v>604</v>
      </c>
      <c r="D166" s="23" t="s">
        <v>605</v>
      </c>
      <c r="E166" s="23" t="s">
        <v>606</v>
      </c>
      <c r="F166" s="24" t="s">
        <v>711</v>
      </c>
      <c r="G166" s="29" t="s">
        <v>712</v>
      </c>
      <c r="H166" s="26" t="s">
        <v>713</v>
      </c>
      <c r="I166" s="23" t="s">
        <v>243</v>
      </c>
      <c r="J166" s="23" t="s">
        <v>714</v>
      </c>
      <c r="K166" s="23" t="s">
        <v>55</v>
      </c>
      <c r="L166" s="23">
        <v>2022</v>
      </c>
      <c r="M166" s="29" t="s">
        <v>715</v>
      </c>
      <c r="N166" s="29" t="s">
        <v>716</v>
      </c>
      <c r="O166" s="23">
        <v>2022</v>
      </c>
      <c r="P166" s="31">
        <f t="shared" si="7"/>
        <v>74</v>
      </c>
      <c r="Q166" s="35">
        <v>74</v>
      </c>
      <c r="R166" s="36"/>
      <c r="S166" s="36"/>
      <c r="T166" s="36"/>
      <c r="U166" s="36"/>
      <c r="V166" s="36"/>
      <c r="W166" s="36"/>
      <c r="X166" s="36"/>
      <c r="Y166" s="36"/>
      <c r="Z166" s="35"/>
      <c r="AA166" s="35">
        <v>20</v>
      </c>
      <c r="AB166" s="35">
        <v>54</v>
      </c>
      <c r="AC166" s="35"/>
      <c r="AD166" s="23" t="s">
        <v>58</v>
      </c>
      <c r="AE166" s="23" t="s">
        <v>717</v>
      </c>
      <c r="AF166" s="23" t="s">
        <v>60</v>
      </c>
      <c r="AG166" s="23" t="s">
        <v>117</v>
      </c>
      <c r="AH166" s="23" t="s">
        <v>82</v>
      </c>
    </row>
    <row r="167" s="1" customFormat="1" ht="30" spans="1:34">
      <c r="A167" s="23">
        <v>158</v>
      </c>
      <c r="B167" s="23" t="s">
        <v>46</v>
      </c>
      <c r="C167" s="23" t="s">
        <v>604</v>
      </c>
      <c r="D167" s="23" t="s">
        <v>605</v>
      </c>
      <c r="E167" s="23" t="s">
        <v>606</v>
      </c>
      <c r="F167" s="24" t="s">
        <v>718</v>
      </c>
      <c r="G167" s="29" t="s">
        <v>719</v>
      </c>
      <c r="H167" s="26" t="s">
        <v>720</v>
      </c>
      <c r="I167" s="23" t="s">
        <v>129</v>
      </c>
      <c r="J167" s="23" t="s">
        <v>721</v>
      </c>
      <c r="K167" s="23" t="s">
        <v>448</v>
      </c>
      <c r="L167" s="23">
        <v>2022</v>
      </c>
      <c r="M167" s="29" t="s">
        <v>449</v>
      </c>
      <c r="N167" s="29">
        <v>20220809</v>
      </c>
      <c r="O167" s="23">
        <v>2022</v>
      </c>
      <c r="P167" s="31">
        <f t="shared" si="7"/>
        <v>54.7504</v>
      </c>
      <c r="Q167" s="35">
        <v>54.7504</v>
      </c>
      <c r="R167" s="36"/>
      <c r="S167" s="36"/>
      <c r="T167" s="36"/>
      <c r="U167" s="36"/>
      <c r="V167" s="36"/>
      <c r="W167" s="36"/>
      <c r="X167" s="36"/>
      <c r="Y167" s="36"/>
      <c r="Z167" s="35">
        <v>25</v>
      </c>
      <c r="AA167" s="35">
        <v>2.7</v>
      </c>
      <c r="AB167" s="35">
        <v>27.0504</v>
      </c>
      <c r="AC167" s="35"/>
      <c r="AD167" s="23" t="s">
        <v>58</v>
      </c>
      <c r="AE167" s="23" t="s">
        <v>722</v>
      </c>
      <c r="AF167" s="23" t="s">
        <v>58</v>
      </c>
      <c r="AG167" s="23" t="s">
        <v>117</v>
      </c>
      <c r="AH167" s="36"/>
    </row>
    <row r="168" s="1" customFormat="1" ht="30" spans="1:34">
      <c r="A168" s="23">
        <v>159</v>
      </c>
      <c r="B168" s="23" t="s">
        <v>46</v>
      </c>
      <c r="C168" s="23" t="s">
        <v>604</v>
      </c>
      <c r="D168" s="23" t="s">
        <v>605</v>
      </c>
      <c r="E168" s="23" t="s">
        <v>606</v>
      </c>
      <c r="F168" s="24" t="s">
        <v>723</v>
      </c>
      <c r="G168" s="29" t="s">
        <v>724</v>
      </c>
      <c r="H168" s="26" t="s">
        <v>725</v>
      </c>
      <c r="I168" s="23" t="s">
        <v>129</v>
      </c>
      <c r="J168" s="23" t="s">
        <v>721</v>
      </c>
      <c r="K168" s="23" t="s">
        <v>55</v>
      </c>
      <c r="L168" s="23">
        <v>2022</v>
      </c>
      <c r="M168" s="29" t="s">
        <v>726</v>
      </c>
      <c r="N168" s="29" t="s">
        <v>716</v>
      </c>
      <c r="O168" s="23">
        <v>2022</v>
      </c>
      <c r="P168" s="31">
        <f t="shared" si="7"/>
        <v>13</v>
      </c>
      <c r="Q168" s="35">
        <v>13</v>
      </c>
      <c r="R168" s="36"/>
      <c r="S168" s="36"/>
      <c r="T168" s="36"/>
      <c r="U168" s="36"/>
      <c r="V168" s="36"/>
      <c r="W168" s="36"/>
      <c r="X168" s="36"/>
      <c r="Y168" s="36"/>
      <c r="Z168" s="35"/>
      <c r="AA168" s="35"/>
      <c r="AB168" s="35">
        <v>13</v>
      </c>
      <c r="AC168" s="35"/>
      <c r="AD168" s="23" t="s">
        <v>58</v>
      </c>
      <c r="AE168" s="23" t="s">
        <v>228</v>
      </c>
      <c r="AF168" s="23" t="s">
        <v>60</v>
      </c>
      <c r="AG168" s="23" t="s">
        <v>117</v>
      </c>
      <c r="AH168" s="23" t="s">
        <v>82</v>
      </c>
    </row>
    <row r="169" s="1" customFormat="1" ht="30" spans="1:34">
      <c r="A169" s="23">
        <v>160</v>
      </c>
      <c r="B169" s="23" t="s">
        <v>46</v>
      </c>
      <c r="C169" s="23" t="s">
        <v>604</v>
      </c>
      <c r="D169" s="23" t="s">
        <v>605</v>
      </c>
      <c r="E169" s="23" t="s">
        <v>606</v>
      </c>
      <c r="F169" s="24" t="s">
        <v>727</v>
      </c>
      <c r="G169" s="29" t="s">
        <v>728</v>
      </c>
      <c r="H169" s="26" t="s">
        <v>729</v>
      </c>
      <c r="I169" s="23" t="s">
        <v>129</v>
      </c>
      <c r="J169" s="23" t="s">
        <v>342</v>
      </c>
      <c r="K169" s="23" t="s">
        <v>55</v>
      </c>
      <c r="L169" s="23">
        <v>2022</v>
      </c>
      <c r="M169" s="29" t="s">
        <v>449</v>
      </c>
      <c r="N169" s="29" t="s">
        <v>730</v>
      </c>
      <c r="O169" s="23">
        <v>2022</v>
      </c>
      <c r="P169" s="31">
        <f t="shared" si="7"/>
        <v>15</v>
      </c>
      <c r="Q169" s="35">
        <v>15</v>
      </c>
      <c r="R169" s="36"/>
      <c r="S169" s="36"/>
      <c r="T169" s="36"/>
      <c r="U169" s="36"/>
      <c r="V169" s="36"/>
      <c r="W169" s="36"/>
      <c r="X169" s="36"/>
      <c r="Y169" s="36"/>
      <c r="Z169" s="35"/>
      <c r="AA169" s="35">
        <v>3</v>
      </c>
      <c r="AB169" s="35">
        <v>12</v>
      </c>
      <c r="AC169" s="35"/>
      <c r="AD169" s="23" t="s">
        <v>58</v>
      </c>
      <c r="AE169" s="23" t="s">
        <v>228</v>
      </c>
      <c r="AF169" s="23" t="s">
        <v>60</v>
      </c>
      <c r="AG169" s="23" t="s">
        <v>117</v>
      </c>
      <c r="AH169" s="23" t="s">
        <v>82</v>
      </c>
    </row>
    <row r="170" s="1" customFormat="1" ht="30" spans="1:34">
      <c r="A170" s="23">
        <v>161</v>
      </c>
      <c r="B170" s="23" t="s">
        <v>46</v>
      </c>
      <c r="C170" s="23" t="s">
        <v>604</v>
      </c>
      <c r="D170" s="23" t="s">
        <v>605</v>
      </c>
      <c r="E170" s="23" t="s">
        <v>606</v>
      </c>
      <c r="F170" s="24" t="s">
        <v>731</v>
      </c>
      <c r="G170" s="29" t="s">
        <v>732</v>
      </c>
      <c r="H170" s="26" t="s">
        <v>733</v>
      </c>
      <c r="I170" s="23" t="s">
        <v>122</v>
      </c>
      <c r="J170" s="23" t="s">
        <v>734</v>
      </c>
      <c r="K170" s="23" t="s">
        <v>55</v>
      </c>
      <c r="L170" s="23">
        <v>2022</v>
      </c>
      <c r="M170" s="29" t="s">
        <v>164</v>
      </c>
      <c r="N170" s="29" t="s">
        <v>735</v>
      </c>
      <c r="O170" s="23">
        <v>2022</v>
      </c>
      <c r="P170" s="31">
        <f t="shared" si="7"/>
        <v>33.5485</v>
      </c>
      <c r="Q170" s="35">
        <v>33.5485</v>
      </c>
      <c r="R170" s="36"/>
      <c r="S170" s="36"/>
      <c r="T170" s="36"/>
      <c r="U170" s="36"/>
      <c r="V170" s="36"/>
      <c r="W170" s="36"/>
      <c r="X170" s="36"/>
      <c r="Y170" s="36"/>
      <c r="Z170" s="35"/>
      <c r="AA170" s="35"/>
      <c r="AB170" s="35">
        <v>33.5485</v>
      </c>
      <c r="AC170" s="35"/>
      <c r="AD170" s="23" t="s">
        <v>58</v>
      </c>
      <c r="AE170" s="23" t="s">
        <v>228</v>
      </c>
      <c r="AF170" s="23" t="s">
        <v>58</v>
      </c>
      <c r="AG170" s="23" t="s">
        <v>117</v>
      </c>
      <c r="AH170" s="36"/>
    </row>
    <row r="171" s="1" customFormat="1" ht="15.75" spans="1:34">
      <c r="A171" s="23">
        <v>162</v>
      </c>
      <c r="B171" s="23" t="s">
        <v>46</v>
      </c>
      <c r="C171" s="23" t="s">
        <v>604</v>
      </c>
      <c r="D171" s="23" t="s">
        <v>605</v>
      </c>
      <c r="E171" s="23" t="s">
        <v>736</v>
      </c>
      <c r="F171" s="24" t="s">
        <v>737</v>
      </c>
      <c r="G171" s="29" t="s">
        <v>738</v>
      </c>
      <c r="H171" s="26" t="s">
        <v>739</v>
      </c>
      <c r="I171" s="23" t="s">
        <v>243</v>
      </c>
      <c r="J171" s="23" t="s">
        <v>382</v>
      </c>
      <c r="K171" s="23" t="s">
        <v>519</v>
      </c>
      <c r="L171" s="23">
        <v>2022</v>
      </c>
      <c r="M171" s="29">
        <v>20220302</v>
      </c>
      <c r="N171" s="29" t="s">
        <v>678</v>
      </c>
      <c r="O171" s="23">
        <v>2022</v>
      </c>
      <c r="P171" s="31">
        <f t="shared" si="7"/>
        <v>71.9856</v>
      </c>
      <c r="Q171" s="35">
        <v>71.9856</v>
      </c>
      <c r="R171" s="36"/>
      <c r="S171" s="36"/>
      <c r="T171" s="36"/>
      <c r="U171" s="36"/>
      <c r="V171" s="36"/>
      <c r="W171" s="36"/>
      <c r="X171" s="36"/>
      <c r="Y171" s="36"/>
      <c r="Z171" s="35">
        <v>71.9856</v>
      </c>
      <c r="AA171" s="35"/>
      <c r="AB171" s="35"/>
      <c r="AC171" s="35"/>
      <c r="AD171" s="23" t="s">
        <v>58</v>
      </c>
      <c r="AE171" s="23" t="s">
        <v>740</v>
      </c>
      <c r="AF171" s="23" t="s">
        <v>58</v>
      </c>
      <c r="AG171" s="23" t="s">
        <v>117</v>
      </c>
      <c r="AH171" s="36"/>
    </row>
    <row r="172" s="1" customFormat="1" ht="30" spans="1:34">
      <c r="A172" s="23">
        <v>163</v>
      </c>
      <c r="B172" s="23" t="s">
        <v>46</v>
      </c>
      <c r="C172" s="23" t="s">
        <v>604</v>
      </c>
      <c r="D172" s="23" t="s">
        <v>605</v>
      </c>
      <c r="E172" s="23" t="s">
        <v>736</v>
      </c>
      <c r="F172" s="24" t="s">
        <v>741</v>
      </c>
      <c r="G172" s="29" t="s">
        <v>742</v>
      </c>
      <c r="H172" s="26" t="s">
        <v>743</v>
      </c>
      <c r="I172" s="23" t="s">
        <v>95</v>
      </c>
      <c r="J172" s="29"/>
      <c r="K172" s="23" t="s">
        <v>744</v>
      </c>
      <c r="L172" s="23">
        <v>2022</v>
      </c>
      <c r="M172" s="29" t="s">
        <v>745</v>
      </c>
      <c r="N172" s="29" t="s">
        <v>746</v>
      </c>
      <c r="O172" s="23">
        <v>2022</v>
      </c>
      <c r="P172" s="31">
        <f t="shared" si="7"/>
        <v>16.8644</v>
      </c>
      <c r="Q172" s="31">
        <v>16.8644</v>
      </c>
      <c r="R172" s="36"/>
      <c r="S172" s="36"/>
      <c r="T172" s="36"/>
      <c r="U172" s="36"/>
      <c r="V172" s="36"/>
      <c r="W172" s="36"/>
      <c r="X172" s="36"/>
      <c r="Y172" s="36"/>
      <c r="Z172" s="31">
        <v>16.8644</v>
      </c>
      <c r="AA172" s="35"/>
      <c r="AB172" s="35"/>
      <c r="AC172" s="35"/>
      <c r="AD172" s="23" t="s">
        <v>58</v>
      </c>
      <c r="AE172" s="23" t="s">
        <v>740</v>
      </c>
      <c r="AF172" s="23" t="s">
        <v>58</v>
      </c>
      <c r="AG172" s="23" t="s">
        <v>117</v>
      </c>
      <c r="AH172" s="23"/>
    </row>
    <row r="173" s="1" customFormat="1" ht="30" spans="1:34">
      <c r="A173" s="23">
        <v>164</v>
      </c>
      <c r="B173" s="23" t="s">
        <v>46</v>
      </c>
      <c r="C173" s="23" t="s">
        <v>604</v>
      </c>
      <c r="D173" s="23" t="s">
        <v>605</v>
      </c>
      <c r="E173" s="23" t="s">
        <v>736</v>
      </c>
      <c r="F173" s="24" t="s">
        <v>747</v>
      </c>
      <c r="G173" s="29" t="s">
        <v>742</v>
      </c>
      <c r="H173" s="26" t="s">
        <v>743</v>
      </c>
      <c r="I173" s="23" t="s">
        <v>198</v>
      </c>
      <c r="J173" s="29"/>
      <c r="K173" s="23" t="s">
        <v>744</v>
      </c>
      <c r="L173" s="23">
        <v>2022</v>
      </c>
      <c r="M173" s="29" t="s">
        <v>745</v>
      </c>
      <c r="N173" s="29" t="s">
        <v>746</v>
      </c>
      <c r="O173" s="23">
        <v>2022</v>
      </c>
      <c r="P173" s="31">
        <f t="shared" ref="P173:P184" si="8">SUM(Q173:Y173)</f>
        <v>16.2771</v>
      </c>
      <c r="Q173" s="31">
        <v>16.2771</v>
      </c>
      <c r="R173" s="36"/>
      <c r="S173" s="36"/>
      <c r="T173" s="36"/>
      <c r="U173" s="36"/>
      <c r="V173" s="36"/>
      <c r="W173" s="36"/>
      <c r="X173" s="36"/>
      <c r="Y173" s="36"/>
      <c r="Z173" s="31">
        <v>16.2771</v>
      </c>
      <c r="AA173" s="35"/>
      <c r="AB173" s="35"/>
      <c r="AC173" s="35"/>
      <c r="AD173" s="23" t="s">
        <v>58</v>
      </c>
      <c r="AE173" s="23" t="s">
        <v>740</v>
      </c>
      <c r="AF173" s="23" t="s">
        <v>58</v>
      </c>
      <c r="AG173" s="23" t="s">
        <v>117</v>
      </c>
      <c r="AH173" s="23"/>
    </row>
    <row r="174" s="1" customFormat="1" ht="30" spans="1:34">
      <c r="A174" s="23">
        <v>165</v>
      </c>
      <c r="B174" s="23" t="s">
        <v>46</v>
      </c>
      <c r="C174" s="23" t="s">
        <v>604</v>
      </c>
      <c r="D174" s="23" t="s">
        <v>605</v>
      </c>
      <c r="E174" s="23" t="s">
        <v>736</v>
      </c>
      <c r="F174" s="24" t="s">
        <v>748</v>
      </c>
      <c r="G174" s="29" t="s">
        <v>742</v>
      </c>
      <c r="H174" s="26" t="s">
        <v>743</v>
      </c>
      <c r="I174" s="23" t="s">
        <v>53</v>
      </c>
      <c r="J174" s="29"/>
      <c r="K174" s="23" t="s">
        <v>744</v>
      </c>
      <c r="L174" s="23">
        <v>2022</v>
      </c>
      <c r="M174" s="29" t="s">
        <v>745</v>
      </c>
      <c r="N174" s="29" t="s">
        <v>746</v>
      </c>
      <c r="O174" s="23">
        <v>2022</v>
      </c>
      <c r="P174" s="31">
        <f t="shared" si="8"/>
        <v>12.878</v>
      </c>
      <c r="Q174" s="31">
        <v>12.878</v>
      </c>
      <c r="R174" s="36"/>
      <c r="S174" s="36"/>
      <c r="T174" s="36"/>
      <c r="U174" s="36"/>
      <c r="V174" s="36"/>
      <c r="W174" s="36"/>
      <c r="X174" s="36"/>
      <c r="Y174" s="36"/>
      <c r="Z174" s="31">
        <v>12.878</v>
      </c>
      <c r="AA174" s="35"/>
      <c r="AB174" s="35"/>
      <c r="AC174" s="35"/>
      <c r="AD174" s="23" t="s">
        <v>58</v>
      </c>
      <c r="AE174" s="23" t="s">
        <v>740</v>
      </c>
      <c r="AF174" s="23" t="s">
        <v>58</v>
      </c>
      <c r="AG174" s="23" t="s">
        <v>117</v>
      </c>
      <c r="AH174" s="23"/>
    </row>
    <row r="175" s="1" customFormat="1" ht="30" spans="1:34">
      <c r="A175" s="23">
        <v>166</v>
      </c>
      <c r="B175" s="23" t="s">
        <v>46</v>
      </c>
      <c r="C175" s="23" t="s">
        <v>604</v>
      </c>
      <c r="D175" s="23" t="s">
        <v>605</v>
      </c>
      <c r="E175" s="23" t="s">
        <v>736</v>
      </c>
      <c r="F175" s="24" t="s">
        <v>749</v>
      </c>
      <c r="G175" s="29" t="s">
        <v>742</v>
      </c>
      <c r="H175" s="26" t="s">
        <v>743</v>
      </c>
      <c r="I175" s="23" t="s">
        <v>178</v>
      </c>
      <c r="J175" s="29"/>
      <c r="K175" s="23" t="s">
        <v>744</v>
      </c>
      <c r="L175" s="23">
        <v>2022</v>
      </c>
      <c r="M175" s="29" t="s">
        <v>745</v>
      </c>
      <c r="N175" s="29" t="s">
        <v>746</v>
      </c>
      <c r="O175" s="23">
        <v>2022</v>
      </c>
      <c r="P175" s="31">
        <f t="shared" si="8"/>
        <v>17.0101</v>
      </c>
      <c r="Q175" s="31">
        <v>17.0101</v>
      </c>
      <c r="R175" s="36"/>
      <c r="S175" s="36"/>
      <c r="T175" s="36"/>
      <c r="U175" s="36"/>
      <c r="V175" s="36"/>
      <c r="W175" s="36"/>
      <c r="X175" s="36"/>
      <c r="Y175" s="36"/>
      <c r="Z175" s="31">
        <v>17.0101</v>
      </c>
      <c r="AA175" s="35"/>
      <c r="AB175" s="35"/>
      <c r="AC175" s="35"/>
      <c r="AD175" s="23" t="s">
        <v>58</v>
      </c>
      <c r="AE175" s="23" t="s">
        <v>740</v>
      </c>
      <c r="AF175" s="23" t="s">
        <v>58</v>
      </c>
      <c r="AG175" s="23" t="s">
        <v>117</v>
      </c>
      <c r="AH175" s="23"/>
    </row>
    <row r="176" s="1" customFormat="1" ht="30" spans="1:34">
      <c r="A176" s="23">
        <v>167</v>
      </c>
      <c r="B176" s="23" t="s">
        <v>46</v>
      </c>
      <c r="C176" s="23" t="s">
        <v>604</v>
      </c>
      <c r="D176" s="23" t="s">
        <v>605</v>
      </c>
      <c r="E176" s="23" t="s">
        <v>736</v>
      </c>
      <c r="F176" s="24" t="s">
        <v>750</v>
      </c>
      <c r="G176" s="29" t="s">
        <v>742</v>
      </c>
      <c r="H176" s="26" t="s">
        <v>743</v>
      </c>
      <c r="I176" s="23" t="s">
        <v>68</v>
      </c>
      <c r="J176" s="29"/>
      <c r="K176" s="23" t="s">
        <v>744</v>
      </c>
      <c r="L176" s="23">
        <v>2022</v>
      </c>
      <c r="M176" s="29" t="s">
        <v>745</v>
      </c>
      <c r="N176" s="29" t="s">
        <v>746</v>
      </c>
      <c r="O176" s="23">
        <v>2022</v>
      </c>
      <c r="P176" s="31">
        <f t="shared" si="8"/>
        <v>1.0774</v>
      </c>
      <c r="Q176" s="31">
        <v>1.0774</v>
      </c>
      <c r="R176" s="36"/>
      <c r="S176" s="36"/>
      <c r="T176" s="36"/>
      <c r="U176" s="36"/>
      <c r="V176" s="36"/>
      <c r="W176" s="36"/>
      <c r="X176" s="36"/>
      <c r="Y176" s="36"/>
      <c r="Z176" s="31">
        <v>1.0774</v>
      </c>
      <c r="AA176" s="35"/>
      <c r="AB176" s="35"/>
      <c r="AC176" s="35"/>
      <c r="AD176" s="23" t="s">
        <v>58</v>
      </c>
      <c r="AE176" s="23" t="s">
        <v>740</v>
      </c>
      <c r="AF176" s="23" t="s">
        <v>58</v>
      </c>
      <c r="AG176" s="23" t="s">
        <v>117</v>
      </c>
      <c r="AH176" s="23"/>
    </row>
    <row r="177" s="1" customFormat="1" ht="30" spans="1:34">
      <c r="A177" s="23">
        <v>168</v>
      </c>
      <c r="B177" s="23" t="s">
        <v>46</v>
      </c>
      <c r="C177" s="23" t="s">
        <v>604</v>
      </c>
      <c r="D177" s="23" t="s">
        <v>605</v>
      </c>
      <c r="E177" s="23" t="s">
        <v>736</v>
      </c>
      <c r="F177" s="24" t="s">
        <v>751</v>
      </c>
      <c r="G177" s="29" t="s">
        <v>742</v>
      </c>
      <c r="H177" s="26" t="s">
        <v>743</v>
      </c>
      <c r="I177" s="23" t="s">
        <v>122</v>
      </c>
      <c r="J177" s="29"/>
      <c r="K177" s="23" t="s">
        <v>744</v>
      </c>
      <c r="L177" s="23">
        <v>2022</v>
      </c>
      <c r="M177" s="29" t="s">
        <v>745</v>
      </c>
      <c r="N177" s="29" t="s">
        <v>746</v>
      </c>
      <c r="O177" s="23">
        <v>2022</v>
      </c>
      <c r="P177" s="31">
        <f t="shared" si="8"/>
        <v>25.4951</v>
      </c>
      <c r="Q177" s="31">
        <v>25.4951</v>
      </c>
      <c r="R177" s="36"/>
      <c r="S177" s="36"/>
      <c r="T177" s="36"/>
      <c r="U177" s="36"/>
      <c r="V177" s="36"/>
      <c r="W177" s="36"/>
      <c r="X177" s="36"/>
      <c r="Y177" s="36"/>
      <c r="Z177" s="31">
        <v>25.4951</v>
      </c>
      <c r="AA177" s="35"/>
      <c r="AB177" s="35"/>
      <c r="AC177" s="35"/>
      <c r="AD177" s="23" t="s">
        <v>58</v>
      </c>
      <c r="AE177" s="23" t="s">
        <v>740</v>
      </c>
      <c r="AF177" s="23" t="s">
        <v>58</v>
      </c>
      <c r="AG177" s="23" t="s">
        <v>117</v>
      </c>
      <c r="AH177" s="23"/>
    </row>
    <row r="178" s="1" customFormat="1" ht="30" spans="1:34">
      <c r="A178" s="23">
        <v>169</v>
      </c>
      <c r="B178" s="23" t="s">
        <v>46</v>
      </c>
      <c r="C178" s="23" t="s">
        <v>604</v>
      </c>
      <c r="D178" s="23" t="s">
        <v>605</v>
      </c>
      <c r="E178" s="23" t="s">
        <v>736</v>
      </c>
      <c r="F178" s="24" t="s">
        <v>752</v>
      </c>
      <c r="G178" s="29" t="s">
        <v>742</v>
      </c>
      <c r="H178" s="26" t="s">
        <v>743</v>
      </c>
      <c r="I178" s="23" t="s">
        <v>173</v>
      </c>
      <c r="J178" s="29"/>
      <c r="K178" s="23" t="s">
        <v>744</v>
      </c>
      <c r="L178" s="23">
        <v>2022</v>
      </c>
      <c r="M178" s="29" t="s">
        <v>745</v>
      </c>
      <c r="N178" s="29" t="s">
        <v>746</v>
      </c>
      <c r="O178" s="23">
        <v>2022</v>
      </c>
      <c r="P178" s="31">
        <f t="shared" si="8"/>
        <v>6.7772</v>
      </c>
      <c r="Q178" s="31">
        <v>6.7772</v>
      </c>
      <c r="R178" s="36"/>
      <c r="S178" s="36"/>
      <c r="T178" s="36"/>
      <c r="U178" s="36"/>
      <c r="V178" s="36"/>
      <c r="W178" s="36"/>
      <c r="X178" s="36"/>
      <c r="Y178" s="36"/>
      <c r="Z178" s="31">
        <v>6.7772</v>
      </c>
      <c r="AA178" s="35"/>
      <c r="AB178" s="35"/>
      <c r="AC178" s="35"/>
      <c r="AD178" s="23" t="s">
        <v>58</v>
      </c>
      <c r="AE178" s="23" t="s">
        <v>740</v>
      </c>
      <c r="AF178" s="23" t="s">
        <v>58</v>
      </c>
      <c r="AG178" s="23" t="s">
        <v>117</v>
      </c>
      <c r="AH178" s="23"/>
    </row>
    <row r="179" s="1" customFormat="1" ht="30" spans="1:34">
      <c r="A179" s="23">
        <v>170</v>
      </c>
      <c r="B179" s="23" t="s">
        <v>46</v>
      </c>
      <c r="C179" s="23" t="s">
        <v>604</v>
      </c>
      <c r="D179" s="23" t="s">
        <v>605</v>
      </c>
      <c r="E179" s="23" t="s">
        <v>736</v>
      </c>
      <c r="F179" s="24" t="s">
        <v>753</v>
      </c>
      <c r="G179" s="29" t="s">
        <v>742</v>
      </c>
      <c r="H179" s="26" t="s">
        <v>743</v>
      </c>
      <c r="I179" s="23" t="s">
        <v>247</v>
      </c>
      <c r="J179" s="29"/>
      <c r="K179" s="23" t="s">
        <v>744</v>
      </c>
      <c r="L179" s="23">
        <v>2022</v>
      </c>
      <c r="M179" s="29" t="s">
        <v>745</v>
      </c>
      <c r="N179" s="29" t="s">
        <v>746</v>
      </c>
      <c r="O179" s="23">
        <v>2022</v>
      </c>
      <c r="P179" s="31">
        <f t="shared" si="8"/>
        <v>6.4053</v>
      </c>
      <c r="Q179" s="31">
        <v>6.4053</v>
      </c>
      <c r="R179" s="36"/>
      <c r="S179" s="36"/>
      <c r="T179" s="36"/>
      <c r="U179" s="36"/>
      <c r="V179" s="36"/>
      <c r="W179" s="36"/>
      <c r="X179" s="36"/>
      <c r="Y179" s="36"/>
      <c r="Z179" s="31">
        <v>6.4053</v>
      </c>
      <c r="AA179" s="35"/>
      <c r="AB179" s="35"/>
      <c r="AC179" s="35"/>
      <c r="AD179" s="23" t="s">
        <v>58</v>
      </c>
      <c r="AE179" s="23" t="s">
        <v>740</v>
      </c>
      <c r="AF179" s="23" t="s">
        <v>58</v>
      </c>
      <c r="AG179" s="23" t="s">
        <v>117</v>
      </c>
      <c r="AH179" s="23"/>
    </row>
    <row r="180" s="1" customFormat="1" ht="30" spans="1:34">
      <c r="A180" s="23">
        <v>171</v>
      </c>
      <c r="B180" s="23" t="s">
        <v>46</v>
      </c>
      <c r="C180" s="23" t="s">
        <v>604</v>
      </c>
      <c r="D180" s="23" t="s">
        <v>605</v>
      </c>
      <c r="E180" s="23" t="s">
        <v>736</v>
      </c>
      <c r="F180" s="24" t="s">
        <v>754</v>
      </c>
      <c r="G180" s="29" t="s">
        <v>742</v>
      </c>
      <c r="H180" s="26" t="s">
        <v>743</v>
      </c>
      <c r="I180" s="23" t="s">
        <v>86</v>
      </c>
      <c r="J180" s="29"/>
      <c r="K180" s="23" t="s">
        <v>744</v>
      </c>
      <c r="L180" s="23">
        <v>2022</v>
      </c>
      <c r="M180" s="29" t="s">
        <v>745</v>
      </c>
      <c r="N180" s="29" t="s">
        <v>746</v>
      </c>
      <c r="O180" s="23">
        <v>2022</v>
      </c>
      <c r="P180" s="31">
        <f t="shared" si="8"/>
        <v>1.9876</v>
      </c>
      <c r="Q180" s="31">
        <v>1.9876</v>
      </c>
      <c r="R180" s="36"/>
      <c r="S180" s="36"/>
      <c r="T180" s="36"/>
      <c r="U180" s="36"/>
      <c r="V180" s="36"/>
      <c r="W180" s="36"/>
      <c r="X180" s="36"/>
      <c r="Y180" s="36"/>
      <c r="Z180" s="31">
        <v>1.9876</v>
      </c>
      <c r="AA180" s="35"/>
      <c r="AB180" s="35"/>
      <c r="AC180" s="35"/>
      <c r="AD180" s="23" t="s">
        <v>58</v>
      </c>
      <c r="AE180" s="23" t="s">
        <v>740</v>
      </c>
      <c r="AF180" s="23" t="s">
        <v>58</v>
      </c>
      <c r="AG180" s="23" t="s">
        <v>117</v>
      </c>
      <c r="AH180" s="23"/>
    </row>
    <row r="181" s="1" customFormat="1" ht="30" spans="1:34">
      <c r="A181" s="23">
        <v>172</v>
      </c>
      <c r="B181" s="23" t="s">
        <v>46</v>
      </c>
      <c r="C181" s="23" t="s">
        <v>604</v>
      </c>
      <c r="D181" s="23" t="s">
        <v>605</v>
      </c>
      <c r="E181" s="23" t="s">
        <v>736</v>
      </c>
      <c r="F181" s="24" t="s">
        <v>755</v>
      </c>
      <c r="G181" s="29" t="s">
        <v>742</v>
      </c>
      <c r="H181" s="26" t="s">
        <v>743</v>
      </c>
      <c r="I181" s="23" t="s">
        <v>238</v>
      </c>
      <c r="J181" s="29"/>
      <c r="K181" s="23" t="s">
        <v>744</v>
      </c>
      <c r="L181" s="23">
        <v>2022</v>
      </c>
      <c r="M181" s="29" t="s">
        <v>745</v>
      </c>
      <c r="N181" s="29" t="s">
        <v>746</v>
      </c>
      <c r="O181" s="23">
        <v>2022</v>
      </c>
      <c r="P181" s="31">
        <f t="shared" si="8"/>
        <v>4.2576</v>
      </c>
      <c r="Q181" s="31">
        <v>4.2576</v>
      </c>
      <c r="R181" s="36"/>
      <c r="S181" s="36"/>
      <c r="T181" s="36"/>
      <c r="U181" s="36"/>
      <c r="V181" s="36"/>
      <c r="W181" s="36"/>
      <c r="X181" s="36"/>
      <c r="Y181" s="36"/>
      <c r="Z181" s="31">
        <v>4.2576</v>
      </c>
      <c r="AA181" s="35"/>
      <c r="AB181" s="35"/>
      <c r="AC181" s="35"/>
      <c r="AD181" s="23" t="s">
        <v>58</v>
      </c>
      <c r="AE181" s="23" t="s">
        <v>740</v>
      </c>
      <c r="AF181" s="23" t="s">
        <v>58</v>
      </c>
      <c r="AG181" s="23" t="s">
        <v>117</v>
      </c>
      <c r="AH181" s="23"/>
    </row>
    <row r="182" s="1" customFormat="1" ht="30" spans="1:34">
      <c r="A182" s="23">
        <v>173</v>
      </c>
      <c r="B182" s="23" t="s">
        <v>46</v>
      </c>
      <c r="C182" s="23" t="s">
        <v>604</v>
      </c>
      <c r="D182" s="23" t="s">
        <v>605</v>
      </c>
      <c r="E182" s="23" t="s">
        <v>736</v>
      </c>
      <c r="F182" s="24" t="s">
        <v>756</v>
      </c>
      <c r="G182" s="29" t="s">
        <v>742</v>
      </c>
      <c r="H182" s="26" t="s">
        <v>743</v>
      </c>
      <c r="I182" s="23" t="s">
        <v>209</v>
      </c>
      <c r="J182" s="29"/>
      <c r="K182" s="23" t="s">
        <v>744</v>
      </c>
      <c r="L182" s="23">
        <v>2022</v>
      </c>
      <c r="M182" s="29" t="s">
        <v>745</v>
      </c>
      <c r="N182" s="29" t="s">
        <v>746</v>
      </c>
      <c r="O182" s="23">
        <v>2022</v>
      </c>
      <c r="P182" s="31">
        <f t="shared" si="8"/>
        <v>21.0567</v>
      </c>
      <c r="Q182" s="31">
        <v>21.0567</v>
      </c>
      <c r="R182" s="36"/>
      <c r="S182" s="36"/>
      <c r="T182" s="36"/>
      <c r="U182" s="36"/>
      <c r="V182" s="36"/>
      <c r="W182" s="36"/>
      <c r="X182" s="36"/>
      <c r="Y182" s="36"/>
      <c r="Z182" s="31">
        <v>21.0567</v>
      </c>
      <c r="AA182" s="35"/>
      <c r="AB182" s="35"/>
      <c r="AC182" s="35"/>
      <c r="AD182" s="23" t="s">
        <v>58</v>
      </c>
      <c r="AE182" s="23" t="s">
        <v>740</v>
      </c>
      <c r="AF182" s="23" t="s">
        <v>58</v>
      </c>
      <c r="AG182" s="23" t="s">
        <v>117</v>
      </c>
      <c r="AH182" s="23"/>
    </row>
    <row r="183" s="1" customFormat="1" ht="30" spans="1:34">
      <c r="A183" s="23">
        <v>174</v>
      </c>
      <c r="B183" s="23" t="s">
        <v>46</v>
      </c>
      <c r="C183" s="23" t="s">
        <v>604</v>
      </c>
      <c r="D183" s="23" t="s">
        <v>605</v>
      </c>
      <c r="E183" s="23" t="s">
        <v>736</v>
      </c>
      <c r="F183" s="24" t="s">
        <v>757</v>
      </c>
      <c r="G183" s="29" t="s">
        <v>742</v>
      </c>
      <c r="H183" s="26" t="s">
        <v>743</v>
      </c>
      <c r="I183" s="23" t="s">
        <v>188</v>
      </c>
      <c r="J183" s="29"/>
      <c r="K183" s="23" t="s">
        <v>744</v>
      </c>
      <c r="L183" s="23">
        <v>2022</v>
      </c>
      <c r="M183" s="29" t="s">
        <v>745</v>
      </c>
      <c r="N183" s="29" t="s">
        <v>746</v>
      </c>
      <c r="O183" s="23">
        <v>2022</v>
      </c>
      <c r="P183" s="31">
        <f t="shared" si="8"/>
        <v>2.184</v>
      </c>
      <c r="Q183" s="31">
        <v>2.184</v>
      </c>
      <c r="R183" s="36"/>
      <c r="S183" s="36"/>
      <c r="T183" s="36"/>
      <c r="U183" s="36"/>
      <c r="V183" s="36"/>
      <c r="W183" s="36"/>
      <c r="X183" s="36"/>
      <c r="Y183" s="36"/>
      <c r="Z183" s="31">
        <v>2.184</v>
      </c>
      <c r="AA183" s="35"/>
      <c r="AB183" s="35"/>
      <c r="AC183" s="35"/>
      <c r="AD183" s="23" t="s">
        <v>58</v>
      </c>
      <c r="AE183" s="23" t="s">
        <v>740</v>
      </c>
      <c r="AF183" s="23" t="s">
        <v>58</v>
      </c>
      <c r="AG183" s="23" t="s">
        <v>117</v>
      </c>
      <c r="AH183" s="23"/>
    </row>
    <row r="184" s="1" customFormat="1" ht="30" spans="1:34">
      <c r="A184" s="23">
        <v>175</v>
      </c>
      <c r="B184" s="23" t="s">
        <v>46</v>
      </c>
      <c r="C184" s="23" t="s">
        <v>604</v>
      </c>
      <c r="D184" s="23" t="s">
        <v>605</v>
      </c>
      <c r="E184" s="23" t="s">
        <v>736</v>
      </c>
      <c r="F184" s="24" t="s">
        <v>758</v>
      </c>
      <c r="G184" s="29" t="s">
        <v>742</v>
      </c>
      <c r="H184" s="26" t="s">
        <v>743</v>
      </c>
      <c r="I184" s="23" t="s">
        <v>112</v>
      </c>
      <c r="J184" s="29"/>
      <c r="K184" s="23" t="s">
        <v>744</v>
      </c>
      <c r="L184" s="23">
        <v>2022</v>
      </c>
      <c r="M184" s="29" t="s">
        <v>745</v>
      </c>
      <c r="N184" s="29" t="s">
        <v>746</v>
      </c>
      <c r="O184" s="23">
        <v>2022</v>
      </c>
      <c r="P184" s="31">
        <f t="shared" si="8"/>
        <v>0.378</v>
      </c>
      <c r="Q184" s="31">
        <v>0.378</v>
      </c>
      <c r="R184" s="36"/>
      <c r="S184" s="36"/>
      <c r="T184" s="36"/>
      <c r="U184" s="36"/>
      <c r="V184" s="36"/>
      <c r="W184" s="36"/>
      <c r="X184" s="36"/>
      <c r="Y184" s="36"/>
      <c r="Z184" s="31">
        <v>0.378</v>
      </c>
      <c r="AA184" s="35"/>
      <c r="AB184" s="35"/>
      <c r="AC184" s="35"/>
      <c r="AD184" s="23" t="s">
        <v>58</v>
      </c>
      <c r="AE184" s="23" t="s">
        <v>740</v>
      </c>
      <c r="AF184" s="23" t="s">
        <v>58</v>
      </c>
      <c r="AG184" s="23" t="s">
        <v>117</v>
      </c>
      <c r="AH184" s="23"/>
    </row>
    <row r="185" s="1" customFormat="1" ht="42.75" spans="1:34">
      <c r="A185" s="23">
        <v>176</v>
      </c>
      <c r="B185" s="23" t="s">
        <v>46</v>
      </c>
      <c r="C185" s="23" t="s">
        <v>604</v>
      </c>
      <c r="D185" s="23" t="s">
        <v>605</v>
      </c>
      <c r="E185" s="23" t="s">
        <v>736</v>
      </c>
      <c r="F185" s="24" t="s">
        <v>759</v>
      </c>
      <c r="G185" s="29" t="s">
        <v>760</v>
      </c>
      <c r="H185" s="26" t="s">
        <v>761</v>
      </c>
      <c r="I185" s="23" t="s">
        <v>247</v>
      </c>
      <c r="J185" s="23" t="s">
        <v>762</v>
      </c>
      <c r="K185" s="23" t="s">
        <v>744</v>
      </c>
      <c r="L185" s="23">
        <v>2022</v>
      </c>
      <c r="M185" s="29" t="s">
        <v>547</v>
      </c>
      <c r="N185" s="29" t="s">
        <v>424</v>
      </c>
      <c r="O185" s="23">
        <v>2022</v>
      </c>
      <c r="P185" s="31">
        <f t="shared" ref="P185:P217" si="9">SUM(Q185:Y185)</f>
        <v>37.4882</v>
      </c>
      <c r="Q185" s="35">
        <v>37.4882</v>
      </c>
      <c r="R185" s="36"/>
      <c r="S185" s="36"/>
      <c r="T185" s="36"/>
      <c r="U185" s="36"/>
      <c r="V185" s="36"/>
      <c r="W185" s="36"/>
      <c r="X185" s="36"/>
      <c r="Y185" s="36"/>
      <c r="Z185" s="35"/>
      <c r="AA185" s="35"/>
      <c r="AB185" s="35">
        <v>37.4882</v>
      </c>
      <c r="AC185" s="35"/>
      <c r="AD185" s="23" t="s">
        <v>58</v>
      </c>
      <c r="AE185" s="23" t="s">
        <v>740</v>
      </c>
      <c r="AF185" s="23" t="s">
        <v>58</v>
      </c>
      <c r="AG185" s="23" t="s">
        <v>117</v>
      </c>
      <c r="AH185" s="23"/>
    </row>
    <row r="186" s="1" customFormat="1" ht="30" spans="1:34">
      <c r="A186" s="23">
        <v>177</v>
      </c>
      <c r="B186" s="23" t="s">
        <v>46</v>
      </c>
      <c r="C186" s="23" t="s">
        <v>604</v>
      </c>
      <c r="D186" s="23" t="s">
        <v>605</v>
      </c>
      <c r="E186" s="23" t="s">
        <v>736</v>
      </c>
      <c r="F186" s="24" t="s">
        <v>763</v>
      </c>
      <c r="G186" s="29" t="s">
        <v>764</v>
      </c>
      <c r="H186" s="26" t="s">
        <v>765</v>
      </c>
      <c r="I186" s="23" t="s">
        <v>122</v>
      </c>
      <c r="J186" s="23" t="s">
        <v>766</v>
      </c>
      <c r="K186" s="23" t="s">
        <v>744</v>
      </c>
      <c r="L186" s="23">
        <v>2022</v>
      </c>
      <c r="M186" s="29" t="s">
        <v>767</v>
      </c>
      <c r="N186" s="29" t="s">
        <v>768</v>
      </c>
      <c r="O186" s="23">
        <v>2022</v>
      </c>
      <c r="P186" s="31">
        <f t="shared" si="9"/>
        <v>56.9882</v>
      </c>
      <c r="Q186" s="35">
        <v>56.9882</v>
      </c>
      <c r="R186" s="36"/>
      <c r="S186" s="36"/>
      <c r="T186" s="36"/>
      <c r="U186" s="36"/>
      <c r="V186" s="36"/>
      <c r="W186" s="36"/>
      <c r="X186" s="36"/>
      <c r="Y186" s="36"/>
      <c r="Z186" s="35"/>
      <c r="AA186" s="35"/>
      <c r="AB186" s="35">
        <v>56.9882</v>
      </c>
      <c r="AC186" s="35"/>
      <c r="AD186" s="23" t="s">
        <v>58</v>
      </c>
      <c r="AE186" s="23" t="s">
        <v>740</v>
      </c>
      <c r="AF186" s="23" t="s">
        <v>58</v>
      </c>
      <c r="AG186" s="23" t="s">
        <v>117</v>
      </c>
      <c r="AH186" s="23"/>
    </row>
    <row r="187" s="1" customFormat="1" ht="30" spans="1:34">
      <c r="A187" s="23">
        <v>178</v>
      </c>
      <c r="B187" s="23" t="s">
        <v>46</v>
      </c>
      <c r="C187" s="23" t="s">
        <v>604</v>
      </c>
      <c r="D187" s="23" t="s">
        <v>605</v>
      </c>
      <c r="E187" s="23" t="s">
        <v>736</v>
      </c>
      <c r="F187" s="24" t="s">
        <v>769</v>
      </c>
      <c r="G187" s="29" t="s">
        <v>770</v>
      </c>
      <c r="H187" s="26" t="s">
        <v>771</v>
      </c>
      <c r="I187" s="23" t="s">
        <v>122</v>
      </c>
      <c r="J187" s="23" t="s">
        <v>772</v>
      </c>
      <c r="K187" s="23" t="s">
        <v>744</v>
      </c>
      <c r="L187" s="23">
        <v>2022</v>
      </c>
      <c r="M187" s="29" t="s">
        <v>767</v>
      </c>
      <c r="N187" s="29" t="s">
        <v>773</v>
      </c>
      <c r="O187" s="23">
        <v>2022</v>
      </c>
      <c r="P187" s="31">
        <f t="shared" si="9"/>
        <v>22.6333</v>
      </c>
      <c r="Q187" s="35">
        <v>22.6333</v>
      </c>
      <c r="R187" s="36"/>
      <c r="S187" s="36"/>
      <c r="T187" s="36"/>
      <c r="U187" s="36"/>
      <c r="V187" s="36"/>
      <c r="W187" s="36"/>
      <c r="X187" s="36"/>
      <c r="Y187" s="36"/>
      <c r="Z187" s="35"/>
      <c r="AA187" s="35"/>
      <c r="AB187" s="35">
        <v>22.6333</v>
      </c>
      <c r="AC187" s="35"/>
      <c r="AD187" s="23" t="s">
        <v>58</v>
      </c>
      <c r="AE187" s="23" t="s">
        <v>740</v>
      </c>
      <c r="AF187" s="23" t="s">
        <v>58</v>
      </c>
      <c r="AG187" s="23" t="s">
        <v>117</v>
      </c>
      <c r="AH187" s="23"/>
    </row>
    <row r="188" s="1" customFormat="1" ht="30" spans="1:34">
      <c r="A188" s="23">
        <v>179</v>
      </c>
      <c r="B188" s="23" t="s">
        <v>46</v>
      </c>
      <c r="C188" s="23" t="s">
        <v>604</v>
      </c>
      <c r="D188" s="23" t="s">
        <v>605</v>
      </c>
      <c r="E188" s="23" t="s">
        <v>736</v>
      </c>
      <c r="F188" s="24" t="s">
        <v>774</v>
      </c>
      <c r="G188" s="29" t="s">
        <v>775</v>
      </c>
      <c r="H188" s="26" t="s">
        <v>776</v>
      </c>
      <c r="I188" s="23" t="s">
        <v>243</v>
      </c>
      <c r="J188" s="23" t="s">
        <v>244</v>
      </c>
      <c r="K188" s="23" t="s">
        <v>744</v>
      </c>
      <c r="L188" s="23">
        <v>2022</v>
      </c>
      <c r="M188" s="29" t="s">
        <v>767</v>
      </c>
      <c r="N188" s="29" t="s">
        <v>504</v>
      </c>
      <c r="O188" s="23">
        <v>2022</v>
      </c>
      <c r="P188" s="31">
        <f t="shared" si="9"/>
        <v>18.5016</v>
      </c>
      <c r="Q188" s="35">
        <v>18.5016</v>
      </c>
      <c r="R188" s="36"/>
      <c r="S188" s="36"/>
      <c r="T188" s="36"/>
      <c r="U188" s="36"/>
      <c r="V188" s="36"/>
      <c r="W188" s="36"/>
      <c r="X188" s="36"/>
      <c r="Y188" s="36"/>
      <c r="Z188" s="35"/>
      <c r="AA188" s="35"/>
      <c r="AB188" s="35">
        <v>18.5016</v>
      </c>
      <c r="AC188" s="35"/>
      <c r="AD188" s="23" t="s">
        <v>58</v>
      </c>
      <c r="AE188" s="23" t="s">
        <v>740</v>
      </c>
      <c r="AF188" s="23" t="s">
        <v>58</v>
      </c>
      <c r="AG188" s="23" t="s">
        <v>117</v>
      </c>
      <c r="AH188" s="23"/>
    </row>
    <row r="189" s="1" customFormat="1" ht="30" spans="1:34">
      <c r="A189" s="23">
        <v>180</v>
      </c>
      <c r="B189" s="23" t="s">
        <v>46</v>
      </c>
      <c r="C189" s="23" t="s">
        <v>604</v>
      </c>
      <c r="D189" s="23" t="s">
        <v>605</v>
      </c>
      <c r="E189" s="23" t="s">
        <v>736</v>
      </c>
      <c r="F189" s="24" t="s">
        <v>777</v>
      </c>
      <c r="G189" s="29" t="s">
        <v>778</v>
      </c>
      <c r="H189" s="26" t="s">
        <v>779</v>
      </c>
      <c r="I189" s="23" t="s">
        <v>247</v>
      </c>
      <c r="J189" s="23" t="s">
        <v>646</v>
      </c>
      <c r="K189" s="23" t="s">
        <v>744</v>
      </c>
      <c r="L189" s="23">
        <v>2022</v>
      </c>
      <c r="M189" s="29" t="s">
        <v>780</v>
      </c>
      <c r="N189" s="29" t="s">
        <v>781</v>
      </c>
      <c r="O189" s="23">
        <v>2022</v>
      </c>
      <c r="P189" s="31">
        <f t="shared" si="9"/>
        <v>4.8117</v>
      </c>
      <c r="Q189" s="35">
        <v>4.8117</v>
      </c>
      <c r="R189" s="36"/>
      <c r="S189" s="36"/>
      <c r="T189" s="36"/>
      <c r="U189" s="36"/>
      <c r="V189" s="36"/>
      <c r="W189" s="36"/>
      <c r="X189" s="36"/>
      <c r="Y189" s="36"/>
      <c r="Z189" s="35">
        <v>3.3233</v>
      </c>
      <c r="AA189" s="35"/>
      <c r="AB189" s="35">
        <v>1.4884</v>
      </c>
      <c r="AC189" s="35"/>
      <c r="AD189" s="23" t="s">
        <v>58</v>
      </c>
      <c r="AE189" s="23" t="s">
        <v>740</v>
      </c>
      <c r="AF189" s="23" t="s">
        <v>58</v>
      </c>
      <c r="AG189" s="23" t="s">
        <v>117</v>
      </c>
      <c r="AH189" s="23"/>
    </row>
    <row r="190" s="1" customFormat="1" ht="15.75" spans="1:34">
      <c r="A190" s="23">
        <v>181</v>
      </c>
      <c r="B190" s="23" t="s">
        <v>46</v>
      </c>
      <c r="C190" s="23" t="s">
        <v>604</v>
      </c>
      <c r="D190" s="23" t="s">
        <v>605</v>
      </c>
      <c r="E190" s="23" t="s">
        <v>736</v>
      </c>
      <c r="F190" s="24" t="s">
        <v>782</v>
      </c>
      <c r="G190" s="29" t="s">
        <v>783</v>
      </c>
      <c r="H190" s="26" t="s">
        <v>784</v>
      </c>
      <c r="I190" s="23" t="s">
        <v>243</v>
      </c>
      <c r="J190" s="23" t="s">
        <v>714</v>
      </c>
      <c r="K190" s="23" t="s">
        <v>744</v>
      </c>
      <c r="L190" s="23">
        <v>2022</v>
      </c>
      <c r="M190" s="29" t="s">
        <v>767</v>
      </c>
      <c r="N190" s="29" t="s">
        <v>785</v>
      </c>
      <c r="O190" s="23">
        <v>2022</v>
      </c>
      <c r="P190" s="31">
        <f t="shared" si="9"/>
        <v>23.6248</v>
      </c>
      <c r="Q190" s="35">
        <v>23.6248</v>
      </c>
      <c r="R190" s="36"/>
      <c r="S190" s="36"/>
      <c r="T190" s="36"/>
      <c r="U190" s="36"/>
      <c r="V190" s="36"/>
      <c r="W190" s="36"/>
      <c r="X190" s="36"/>
      <c r="Y190" s="36"/>
      <c r="Z190" s="35"/>
      <c r="AA190" s="35"/>
      <c r="AB190" s="35">
        <v>23.6248</v>
      </c>
      <c r="AC190" s="35"/>
      <c r="AD190" s="23" t="s">
        <v>58</v>
      </c>
      <c r="AE190" s="23" t="s">
        <v>740</v>
      </c>
      <c r="AF190" s="23" t="s">
        <v>58</v>
      </c>
      <c r="AG190" s="23" t="s">
        <v>117</v>
      </c>
      <c r="AH190" s="23"/>
    </row>
    <row r="191" s="1" customFormat="1" ht="30" spans="1:34">
      <c r="A191" s="23">
        <v>182</v>
      </c>
      <c r="B191" s="23" t="s">
        <v>46</v>
      </c>
      <c r="C191" s="23" t="s">
        <v>604</v>
      </c>
      <c r="D191" s="23" t="s">
        <v>605</v>
      </c>
      <c r="E191" s="23" t="s">
        <v>736</v>
      </c>
      <c r="F191" s="24" t="s">
        <v>786</v>
      </c>
      <c r="G191" s="29" t="s">
        <v>787</v>
      </c>
      <c r="H191" s="26" t="s">
        <v>788</v>
      </c>
      <c r="I191" s="23" t="s">
        <v>247</v>
      </c>
      <c r="J191" s="23" t="s">
        <v>789</v>
      </c>
      <c r="K191" s="23" t="s">
        <v>744</v>
      </c>
      <c r="L191" s="23">
        <v>2022</v>
      </c>
      <c r="M191" s="29" t="s">
        <v>767</v>
      </c>
      <c r="N191" s="29" t="s">
        <v>790</v>
      </c>
      <c r="O191" s="23">
        <v>2022</v>
      </c>
      <c r="P191" s="31">
        <f t="shared" si="9"/>
        <v>12.9117</v>
      </c>
      <c r="Q191" s="35">
        <v>12.9117</v>
      </c>
      <c r="R191" s="36"/>
      <c r="S191" s="36"/>
      <c r="T191" s="36"/>
      <c r="U191" s="36"/>
      <c r="V191" s="36"/>
      <c r="W191" s="36"/>
      <c r="X191" s="36"/>
      <c r="Y191" s="36"/>
      <c r="Z191" s="35">
        <v>11.2416</v>
      </c>
      <c r="AA191" s="35"/>
      <c r="AB191" s="35">
        <v>1.6701</v>
      </c>
      <c r="AC191" s="35"/>
      <c r="AD191" s="23" t="s">
        <v>58</v>
      </c>
      <c r="AE191" s="23" t="s">
        <v>740</v>
      </c>
      <c r="AF191" s="23" t="s">
        <v>58</v>
      </c>
      <c r="AG191" s="23" t="s">
        <v>117</v>
      </c>
      <c r="AH191" s="23"/>
    </row>
    <row r="192" s="1" customFormat="1" ht="30" spans="1:34">
      <c r="A192" s="23">
        <v>183</v>
      </c>
      <c r="B192" s="23" t="s">
        <v>46</v>
      </c>
      <c r="C192" s="23" t="s">
        <v>604</v>
      </c>
      <c r="D192" s="23" t="s">
        <v>605</v>
      </c>
      <c r="E192" s="23" t="s">
        <v>736</v>
      </c>
      <c r="F192" s="24" t="s">
        <v>791</v>
      </c>
      <c r="G192" s="29" t="s">
        <v>792</v>
      </c>
      <c r="H192" s="26" t="s">
        <v>793</v>
      </c>
      <c r="I192" s="23" t="s">
        <v>247</v>
      </c>
      <c r="J192" s="23" t="s">
        <v>789</v>
      </c>
      <c r="K192" s="23" t="s">
        <v>744</v>
      </c>
      <c r="L192" s="23">
        <v>2022</v>
      </c>
      <c r="M192" s="29" t="s">
        <v>780</v>
      </c>
      <c r="N192" s="29" t="s">
        <v>790</v>
      </c>
      <c r="O192" s="23">
        <v>2022</v>
      </c>
      <c r="P192" s="31">
        <f t="shared" si="9"/>
        <v>18.1685</v>
      </c>
      <c r="Q192" s="35">
        <v>18.1685</v>
      </c>
      <c r="R192" s="36"/>
      <c r="S192" s="36"/>
      <c r="T192" s="36"/>
      <c r="U192" s="36"/>
      <c r="V192" s="36"/>
      <c r="W192" s="36"/>
      <c r="X192" s="36"/>
      <c r="Y192" s="36"/>
      <c r="Z192" s="35">
        <v>9.7055</v>
      </c>
      <c r="AA192" s="35"/>
      <c r="AB192" s="35">
        <v>8.463</v>
      </c>
      <c r="AC192" s="35"/>
      <c r="AD192" s="23" t="s">
        <v>58</v>
      </c>
      <c r="AE192" s="23" t="s">
        <v>740</v>
      </c>
      <c r="AF192" s="23" t="s">
        <v>58</v>
      </c>
      <c r="AG192" s="23" t="s">
        <v>117</v>
      </c>
      <c r="AH192" s="23"/>
    </row>
    <row r="193" s="1" customFormat="1" ht="28.5" spans="1:34">
      <c r="A193" s="23">
        <v>184</v>
      </c>
      <c r="B193" s="23" t="s">
        <v>46</v>
      </c>
      <c r="C193" s="23" t="s">
        <v>604</v>
      </c>
      <c r="D193" s="23" t="s">
        <v>605</v>
      </c>
      <c r="E193" s="23" t="s">
        <v>736</v>
      </c>
      <c r="F193" s="24" t="s">
        <v>794</v>
      </c>
      <c r="G193" s="29" t="s">
        <v>795</v>
      </c>
      <c r="H193" s="26" t="s">
        <v>796</v>
      </c>
      <c r="I193" s="23" t="s">
        <v>198</v>
      </c>
      <c r="J193" s="23" t="s">
        <v>797</v>
      </c>
      <c r="K193" s="23" t="s">
        <v>744</v>
      </c>
      <c r="L193" s="23">
        <v>2022</v>
      </c>
      <c r="M193" s="29" t="s">
        <v>767</v>
      </c>
      <c r="N193" s="29" t="s">
        <v>504</v>
      </c>
      <c r="O193" s="23">
        <v>2022</v>
      </c>
      <c r="P193" s="31">
        <f t="shared" si="9"/>
        <v>127.3626</v>
      </c>
      <c r="Q193" s="35">
        <v>127.3626</v>
      </c>
      <c r="R193" s="36"/>
      <c r="S193" s="36"/>
      <c r="T193" s="36"/>
      <c r="U193" s="36"/>
      <c r="V193" s="36"/>
      <c r="W193" s="36"/>
      <c r="X193" s="36"/>
      <c r="Y193" s="36"/>
      <c r="Z193" s="35"/>
      <c r="AA193" s="35">
        <v>100</v>
      </c>
      <c r="AB193" s="35">
        <v>27.3626</v>
      </c>
      <c r="AC193" s="35"/>
      <c r="AD193" s="23" t="s">
        <v>58</v>
      </c>
      <c r="AE193" s="23" t="s">
        <v>740</v>
      </c>
      <c r="AF193" s="23" t="s">
        <v>60</v>
      </c>
      <c r="AG193" s="23" t="s">
        <v>117</v>
      </c>
      <c r="AH193" s="23" t="s">
        <v>82</v>
      </c>
    </row>
    <row r="194" s="1" customFormat="1" ht="57" spans="1:34">
      <c r="A194" s="23">
        <v>185</v>
      </c>
      <c r="B194" s="23" t="s">
        <v>46</v>
      </c>
      <c r="C194" s="23" t="s">
        <v>604</v>
      </c>
      <c r="D194" s="23" t="s">
        <v>605</v>
      </c>
      <c r="E194" s="23" t="s">
        <v>736</v>
      </c>
      <c r="F194" s="24" t="s">
        <v>798</v>
      </c>
      <c r="G194" s="29" t="s">
        <v>799</v>
      </c>
      <c r="H194" s="26" t="s">
        <v>800</v>
      </c>
      <c r="I194" s="23" t="s">
        <v>243</v>
      </c>
      <c r="J194" s="23" t="s">
        <v>801</v>
      </c>
      <c r="K194" s="23" t="s">
        <v>744</v>
      </c>
      <c r="L194" s="23">
        <v>2022</v>
      </c>
      <c r="M194" s="29" t="s">
        <v>767</v>
      </c>
      <c r="N194" s="29" t="s">
        <v>802</v>
      </c>
      <c r="O194" s="23">
        <v>2022</v>
      </c>
      <c r="P194" s="31">
        <f t="shared" si="9"/>
        <v>59.0747</v>
      </c>
      <c r="Q194" s="35">
        <v>59.0747</v>
      </c>
      <c r="R194" s="36"/>
      <c r="S194" s="36"/>
      <c r="T194" s="36"/>
      <c r="U194" s="36"/>
      <c r="V194" s="36"/>
      <c r="W194" s="36"/>
      <c r="X194" s="36"/>
      <c r="Y194" s="36"/>
      <c r="Z194" s="35">
        <v>34</v>
      </c>
      <c r="AA194" s="35">
        <v>25.0747</v>
      </c>
      <c r="AB194" s="35"/>
      <c r="AC194" s="35"/>
      <c r="AD194" s="23" t="s">
        <v>58</v>
      </c>
      <c r="AE194" s="23" t="s">
        <v>740</v>
      </c>
      <c r="AF194" s="23" t="s">
        <v>58</v>
      </c>
      <c r="AG194" s="23" t="s">
        <v>117</v>
      </c>
      <c r="AH194" s="23"/>
    </row>
    <row r="195" s="1" customFormat="1" ht="30" spans="1:34">
      <c r="A195" s="23">
        <v>186</v>
      </c>
      <c r="B195" s="23" t="s">
        <v>46</v>
      </c>
      <c r="C195" s="23" t="s">
        <v>604</v>
      </c>
      <c r="D195" s="23" t="s">
        <v>605</v>
      </c>
      <c r="E195" s="23" t="s">
        <v>736</v>
      </c>
      <c r="F195" s="24" t="s">
        <v>803</v>
      </c>
      <c r="G195" s="29" t="s">
        <v>804</v>
      </c>
      <c r="H195" s="26" t="s">
        <v>805</v>
      </c>
      <c r="I195" s="23" t="s">
        <v>68</v>
      </c>
      <c r="J195" s="23" t="s">
        <v>806</v>
      </c>
      <c r="K195" s="23" t="s">
        <v>744</v>
      </c>
      <c r="L195" s="23">
        <v>2022</v>
      </c>
      <c r="M195" s="29" t="s">
        <v>807</v>
      </c>
      <c r="N195" s="29" t="s">
        <v>785</v>
      </c>
      <c r="O195" s="23">
        <v>2022</v>
      </c>
      <c r="P195" s="31">
        <f t="shared" si="9"/>
        <v>16.2468</v>
      </c>
      <c r="Q195" s="35">
        <v>16.2468</v>
      </c>
      <c r="R195" s="36"/>
      <c r="S195" s="36"/>
      <c r="T195" s="36"/>
      <c r="U195" s="36"/>
      <c r="V195" s="36"/>
      <c r="W195" s="36"/>
      <c r="X195" s="36"/>
      <c r="Y195" s="36"/>
      <c r="Z195" s="35">
        <v>16.2468</v>
      </c>
      <c r="AA195" s="35"/>
      <c r="AB195" s="35"/>
      <c r="AC195" s="35"/>
      <c r="AD195" s="23" t="s">
        <v>58</v>
      </c>
      <c r="AE195" s="23" t="s">
        <v>740</v>
      </c>
      <c r="AF195" s="23" t="s">
        <v>58</v>
      </c>
      <c r="AG195" s="23" t="s">
        <v>117</v>
      </c>
      <c r="AH195" s="23"/>
    </row>
    <row r="196" s="1" customFormat="1" ht="30" spans="1:34">
      <c r="A196" s="23">
        <v>187</v>
      </c>
      <c r="B196" s="23" t="s">
        <v>46</v>
      </c>
      <c r="C196" s="23" t="s">
        <v>604</v>
      </c>
      <c r="D196" s="23" t="s">
        <v>605</v>
      </c>
      <c r="E196" s="23" t="s">
        <v>736</v>
      </c>
      <c r="F196" s="24" t="s">
        <v>808</v>
      </c>
      <c r="G196" s="29" t="s">
        <v>809</v>
      </c>
      <c r="H196" s="26" t="s">
        <v>810</v>
      </c>
      <c r="I196" s="23" t="s">
        <v>53</v>
      </c>
      <c r="J196" s="23" t="s">
        <v>310</v>
      </c>
      <c r="K196" s="23" t="s">
        <v>744</v>
      </c>
      <c r="L196" s="23">
        <v>2022</v>
      </c>
      <c r="M196" s="29" t="s">
        <v>767</v>
      </c>
      <c r="N196" s="29" t="s">
        <v>790</v>
      </c>
      <c r="O196" s="23">
        <v>2022</v>
      </c>
      <c r="P196" s="31">
        <f t="shared" si="9"/>
        <v>27.4039</v>
      </c>
      <c r="Q196" s="35">
        <v>27.4039</v>
      </c>
      <c r="R196" s="36"/>
      <c r="S196" s="36"/>
      <c r="T196" s="36"/>
      <c r="U196" s="36"/>
      <c r="V196" s="36"/>
      <c r="W196" s="36"/>
      <c r="X196" s="36"/>
      <c r="Y196" s="36"/>
      <c r="Z196" s="35">
        <v>27.4039</v>
      </c>
      <c r="AA196" s="35"/>
      <c r="AB196" s="35"/>
      <c r="AC196" s="35"/>
      <c r="AD196" s="23" t="s">
        <v>58</v>
      </c>
      <c r="AE196" s="23" t="s">
        <v>740</v>
      </c>
      <c r="AF196" s="23" t="s">
        <v>58</v>
      </c>
      <c r="AG196" s="23" t="s">
        <v>117</v>
      </c>
      <c r="AH196" s="23"/>
    </row>
    <row r="197" s="1" customFormat="1" ht="30" spans="1:34">
      <c r="A197" s="23">
        <v>188</v>
      </c>
      <c r="B197" s="23" t="s">
        <v>46</v>
      </c>
      <c r="C197" s="23" t="s">
        <v>604</v>
      </c>
      <c r="D197" s="23" t="s">
        <v>605</v>
      </c>
      <c r="E197" s="23" t="s">
        <v>736</v>
      </c>
      <c r="F197" s="24" t="s">
        <v>811</v>
      </c>
      <c r="G197" s="29" t="s">
        <v>812</v>
      </c>
      <c r="H197" s="26" t="s">
        <v>813</v>
      </c>
      <c r="I197" s="23" t="s">
        <v>122</v>
      </c>
      <c r="J197" s="23" t="s">
        <v>255</v>
      </c>
      <c r="K197" s="23" t="s">
        <v>744</v>
      </c>
      <c r="L197" s="23">
        <v>2022</v>
      </c>
      <c r="M197" s="29" t="s">
        <v>158</v>
      </c>
      <c r="N197" s="29" t="s">
        <v>814</v>
      </c>
      <c r="O197" s="23">
        <v>2022</v>
      </c>
      <c r="P197" s="31">
        <f t="shared" si="9"/>
        <v>13.8244</v>
      </c>
      <c r="Q197" s="35">
        <v>13.8244</v>
      </c>
      <c r="R197" s="36"/>
      <c r="S197" s="36"/>
      <c r="T197" s="36"/>
      <c r="U197" s="36"/>
      <c r="V197" s="36"/>
      <c r="W197" s="36"/>
      <c r="X197" s="36"/>
      <c r="Y197" s="36"/>
      <c r="Z197" s="35">
        <v>13.8244</v>
      </c>
      <c r="AA197" s="35"/>
      <c r="AB197" s="35"/>
      <c r="AC197" s="35"/>
      <c r="AD197" s="23" t="s">
        <v>58</v>
      </c>
      <c r="AE197" s="23" t="s">
        <v>740</v>
      </c>
      <c r="AF197" s="23" t="s">
        <v>58</v>
      </c>
      <c r="AG197" s="23" t="s">
        <v>117</v>
      </c>
      <c r="AH197" s="23"/>
    </row>
    <row r="198" s="1" customFormat="1" ht="30" spans="1:34">
      <c r="A198" s="23">
        <v>189</v>
      </c>
      <c r="B198" s="23" t="s">
        <v>46</v>
      </c>
      <c r="C198" s="23" t="s">
        <v>604</v>
      </c>
      <c r="D198" s="23" t="s">
        <v>605</v>
      </c>
      <c r="E198" s="23" t="s">
        <v>736</v>
      </c>
      <c r="F198" s="24" t="s">
        <v>815</v>
      </c>
      <c r="G198" s="29" t="s">
        <v>816</v>
      </c>
      <c r="H198" s="26" t="s">
        <v>817</v>
      </c>
      <c r="I198" s="23" t="s">
        <v>53</v>
      </c>
      <c r="J198" s="23" t="s">
        <v>310</v>
      </c>
      <c r="K198" s="23" t="s">
        <v>744</v>
      </c>
      <c r="L198" s="23">
        <v>2022</v>
      </c>
      <c r="M198" s="29" t="s">
        <v>767</v>
      </c>
      <c r="N198" s="29" t="s">
        <v>351</v>
      </c>
      <c r="O198" s="23">
        <v>2022</v>
      </c>
      <c r="P198" s="31">
        <f t="shared" si="9"/>
        <v>5.9806</v>
      </c>
      <c r="Q198" s="35">
        <v>5.9806</v>
      </c>
      <c r="R198" s="36"/>
      <c r="S198" s="36"/>
      <c r="T198" s="36"/>
      <c r="U198" s="36"/>
      <c r="V198" s="36"/>
      <c r="W198" s="36"/>
      <c r="X198" s="36"/>
      <c r="Y198" s="36"/>
      <c r="Z198" s="35">
        <v>1.7533</v>
      </c>
      <c r="AA198" s="35"/>
      <c r="AB198" s="35">
        <v>4.2273</v>
      </c>
      <c r="AC198" s="35"/>
      <c r="AD198" s="23" t="s">
        <v>58</v>
      </c>
      <c r="AE198" s="23" t="s">
        <v>740</v>
      </c>
      <c r="AF198" s="23" t="s">
        <v>58</v>
      </c>
      <c r="AG198" s="23" t="s">
        <v>117</v>
      </c>
      <c r="AH198" s="23"/>
    </row>
    <row r="199" s="1" customFormat="1" ht="28.5" spans="1:34">
      <c r="A199" s="23">
        <v>190</v>
      </c>
      <c r="B199" s="23" t="s">
        <v>46</v>
      </c>
      <c r="C199" s="23" t="s">
        <v>604</v>
      </c>
      <c r="D199" s="23" t="s">
        <v>605</v>
      </c>
      <c r="E199" s="23" t="s">
        <v>736</v>
      </c>
      <c r="F199" s="24" t="s">
        <v>818</v>
      </c>
      <c r="G199" s="29" t="s">
        <v>819</v>
      </c>
      <c r="H199" s="26" t="s">
        <v>820</v>
      </c>
      <c r="I199" s="23" t="s">
        <v>178</v>
      </c>
      <c r="J199" s="23" t="s">
        <v>821</v>
      </c>
      <c r="K199" s="23" t="s">
        <v>744</v>
      </c>
      <c r="L199" s="23">
        <v>2022</v>
      </c>
      <c r="M199" s="29" t="s">
        <v>547</v>
      </c>
      <c r="N199" s="29" t="s">
        <v>822</v>
      </c>
      <c r="O199" s="23">
        <v>2022</v>
      </c>
      <c r="P199" s="31">
        <f t="shared" si="9"/>
        <v>45.0842</v>
      </c>
      <c r="Q199" s="35">
        <v>45.0842</v>
      </c>
      <c r="R199" s="36"/>
      <c r="S199" s="36"/>
      <c r="T199" s="36"/>
      <c r="U199" s="36"/>
      <c r="V199" s="36"/>
      <c r="W199" s="36"/>
      <c r="X199" s="36"/>
      <c r="Y199" s="36"/>
      <c r="Z199" s="35"/>
      <c r="AA199" s="35"/>
      <c r="AB199" s="35">
        <v>45.0842</v>
      </c>
      <c r="AC199" s="35"/>
      <c r="AD199" s="23" t="s">
        <v>58</v>
      </c>
      <c r="AE199" s="23" t="s">
        <v>740</v>
      </c>
      <c r="AF199" s="23" t="s">
        <v>58</v>
      </c>
      <c r="AG199" s="23" t="s">
        <v>117</v>
      </c>
      <c r="AH199" s="23"/>
    </row>
    <row r="200" s="1" customFormat="1" ht="30" spans="1:34">
      <c r="A200" s="23">
        <v>191</v>
      </c>
      <c r="B200" s="23" t="s">
        <v>46</v>
      </c>
      <c r="C200" s="23" t="s">
        <v>604</v>
      </c>
      <c r="D200" s="23" t="s">
        <v>605</v>
      </c>
      <c r="E200" s="23" t="s">
        <v>736</v>
      </c>
      <c r="F200" s="24" t="s">
        <v>823</v>
      </c>
      <c r="G200" s="29" t="s">
        <v>824</v>
      </c>
      <c r="H200" s="26" t="s">
        <v>825</v>
      </c>
      <c r="I200" s="23" t="s">
        <v>95</v>
      </c>
      <c r="J200" s="23" t="s">
        <v>217</v>
      </c>
      <c r="K200" s="23" t="s">
        <v>744</v>
      </c>
      <c r="L200" s="23">
        <v>2022</v>
      </c>
      <c r="M200" s="29" t="s">
        <v>547</v>
      </c>
      <c r="N200" s="29" t="s">
        <v>617</v>
      </c>
      <c r="O200" s="23">
        <v>2022</v>
      </c>
      <c r="P200" s="31">
        <f t="shared" si="9"/>
        <v>2.472</v>
      </c>
      <c r="Q200" s="35">
        <v>2.472</v>
      </c>
      <c r="R200" s="36"/>
      <c r="S200" s="36"/>
      <c r="T200" s="36"/>
      <c r="U200" s="36"/>
      <c r="V200" s="36"/>
      <c r="W200" s="36"/>
      <c r="X200" s="36"/>
      <c r="Y200" s="36"/>
      <c r="Z200" s="35"/>
      <c r="AA200" s="35"/>
      <c r="AB200" s="35">
        <v>2.472</v>
      </c>
      <c r="AC200" s="35"/>
      <c r="AD200" s="23" t="s">
        <v>58</v>
      </c>
      <c r="AE200" s="23" t="s">
        <v>740</v>
      </c>
      <c r="AF200" s="23" t="s">
        <v>60</v>
      </c>
      <c r="AG200" s="23" t="s">
        <v>117</v>
      </c>
      <c r="AH200" s="23" t="s">
        <v>82</v>
      </c>
    </row>
    <row r="201" s="1" customFormat="1" ht="28.5" spans="1:34">
      <c r="A201" s="23">
        <v>192</v>
      </c>
      <c r="B201" s="23" t="s">
        <v>46</v>
      </c>
      <c r="C201" s="23" t="s">
        <v>604</v>
      </c>
      <c r="D201" s="23" t="s">
        <v>605</v>
      </c>
      <c r="E201" s="23" t="s">
        <v>736</v>
      </c>
      <c r="F201" s="24" t="s">
        <v>826</v>
      </c>
      <c r="G201" s="29" t="s">
        <v>827</v>
      </c>
      <c r="H201" s="26" t="s">
        <v>828</v>
      </c>
      <c r="I201" s="23" t="s">
        <v>112</v>
      </c>
      <c r="J201" s="23" t="s">
        <v>829</v>
      </c>
      <c r="K201" s="23" t="s">
        <v>744</v>
      </c>
      <c r="L201" s="23">
        <v>2022</v>
      </c>
      <c r="M201" s="29" t="s">
        <v>830</v>
      </c>
      <c r="N201" s="29" t="s">
        <v>831</v>
      </c>
      <c r="O201" s="23">
        <v>2022</v>
      </c>
      <c r="P201" s="31">
        <f t="shared" si="9"/>
        <v>33.8133</v>
      </c>
      <c r="Q201" s="35">
        <v>33.8133</v>
      </c>
      <c r="R201" s="36"/>
      <c r="S201" s="36"/>
      <c r="T201" s="36"/>
      <c r="U201" s="36"/>
      <c r="V201" s="36"/>
      <c r="W201" s="36"/>
      <c r="X201" s="36"/>
      <c r="Y201" s="36"/>
      <c r="Z201" s="35"/>
      <c r="AA201" s="35"/>
      <c r="AB201" s="35">
        <v>33.8133</v>
      </c>
      <c r="AC201" s="35"/>
      <c r="AD201" s="23" t="s">
        <v>58</v>
      </c>
      <c r="AE201" s="23" t="s">
        <v>740</v>
      </c>
      <c r="AF201" s="23" t="s">
        <v>58</v>
      </c>
      <c r="AG201" s="23" t="s">
        <v>117</v>
      </c>
      <c r="AH201" s="23"/>
    </row>
    <row r="202" s="1" customFormat="1" ht="15.75" spans="1:34">
      <c r="A202" s="23">
        <v>193</v>
      </c>
      <c r="B202" s="23" t="s">
        <v>46</v>
      </c>
      <c r="C202" s="23" t="s">
        <v>604</v>
      </c>
      <c r="D202" s="23" t="s">
        <v>605</v>
      </c>
      <c r="E202" s="23" t="s">
        <v>736</v>
      </c>
      <c r="F202" s="24" t="s">
        <v>832</v>
      </c>
      <c r="G202" s="29" t="s">
        <v>833</v>
      </c>
      <c r="H202" s="26" t="s">
        <v>834</v>
      </c>
      <c r="I202" s="23" t="s">
        <v>209</v>
      </c>
      <c r="J202" s="23" t="s">
        <v>835</v>
      </c>
      <c r="K202" s="23" t="s">
        <v>744</v>
      </c>
      <c r="L202" s="23">
        <v>2022</v>
      </c>
      <c r="M202" s="29" t="s">
        <v>830</v>
      </c>
      <c r="N202" s="29" t="s">
        <v>394</v>
      </c>
      <c r="O202" s="23">
        <v>2022</v>
      </c>
      <c r="P202" s="31">
        <f t="shared" si="9"/>
        <v>25.1801</v>
      </c>
      <c r="Q202" s="35">
        <v>25.1801</v>
      </c>
      <c r="R202" s="36"/>
      <c r="S202" s="36"/>
      <c r="T202" s="36"/>
      <c r="U202" s="36"/>
      <c r="V202" s="36"/>
      <c r="W202" s="36"/>
      <c r="X202" s="36"/>
      <c r="Y202" s="36"/>
      <c r="Z202" s="35"/>
      <c r="AA202" s="35"/>
      <c r="AB202" s="35">
        <v>25.1801</v>
      </c>
      <c r="AC202" s="35"/>
      <c r="AD202" s="23" t="s">
        <v>58</v>
      </c>
      <c r="AE202" s="23" t="s">
        <v>740</v>
      </c>
      <c r="AF202" s="23" t="s">
        <v>58</v>
      </c>
      <c r="AG202" s="23" t="s">
        <v>117</v>
      </c>
      <c r="AH202" s="23"/>
    </row>
    <row r="203" s="1" customFormat="1" ht="31.5" spans="1:34">
      <c r="A203" s="23">
        <v>194</v>
      </c>
      <c r="B203" s="23" t="s">
        <v>46</v>
      </c>
      <c r="C203" s="23" t="s">
        <v>604</v>
      </c>
      <c r="D203" s="23" t="s">
        <v>605</v>
      </c>
      <c r="E203" s="23" t="s">
        <v>736</v>
      </c>
      <c r="F203" s="24" t="s">
        <v>836</v>
      </c>
      <c r="G203" s="29" t="s">
        <v>837</v>
      </c>
      <c r="H203" s="26" t="s">
        <v>838</v>
      </c>
      <c r="I203" s="23" t="s">
        <v>129</v>
      </c>
      <c r="J203" s="23" t="s">
        <v>839</v>
      </c>
      <c r="K203" s="23" t="s">
        <v>744</v>
      </c>
      <c r="L203" s="23">
        <v>2022</v>
      </c>
      <c r="M203" s="29" t="s">
        <v>840</v>
      </c>
      <c r="N203" s="29" t="s">
        <v>617</v>
      </c>
      <c r="O203" s="23">
        <v>2022</v>
      </c>
      <c r="P203" s="31">
        <f t="shared" si="9"/>
        <v>9.802</v>
      </c>
      <c r="Q203" s="35">
        <v>9.802</v>
      </c>
      <c r="R203" s="36"/>
      <c r="S203" s="36"/>
      <c r="T203" s="36"/>
      <c r="U203" s="36"/>
      <c r="V203" s="36"/>
      <c r="W203" s="36"/>
      <c r="X203" s="36"/>
      <c r="Y203" s="36"/>
      <c r="Z203" s="35"/>
      <c r="AA203" s="35"/>
      <c r="AB203" s="35">
        <v>9.802</v>
      </c>
      <c r="AC203" s="35"/>
      <c r="AD203" s="23" t="s">
        <v>58</v>
      </c>
      <c r="AE203" s="23" t="s">
        <v>740</v>
      </c>
      <c r="AF203" s="23" t="s">
        <v>60</v>
      </c>
      <c r="AG203" s="23" t="s">
        <v>117</v>
      </c>
      <c r="AH203" s="23" t="s">
        <v>82</v>
      </c>
    </row>
    <row r="204" s="1" customFormat="1" ht="42.75" spans="1:34">
      <c r="A204" s="23">
        <v>195</v>
      </c>
      <c r="B204" s="23" t="s">
        <v>46</v>
      </c>
      <c r="C204" s="23" t="s">
        <v>604</v>
      </c>
      <c r="D204" s="23" t="s">
        <v>605</v>
      </c>
      <c r="E204" s="23" t="s">
        <v>736</v>
      </c>
      <c r="F204" s="24" t="s">
        <v>841</v>
      </c>
      <c r="G204" s="29" t="s">
        <v>842</v>
      </c>
      <c r="H204" s="26" t="s">
        <v>843</v>
      </c>
      <c r="I204" s="23" t="s">
        <v>68</v>
      </c>
      <c r="J204" s="23" t="s">
        <v>844</v>
      </c>
      <c r="K204" s="23" t="s">
        <v>744</v>
      </c>
      <c r="L204" s="23">
        <v>2022</v>
      </c>
      <c r="M204" s="29" t="s">
        <v>830</v>
      </c>
      <c r="N204" s="29" t="s">
        <v>169</v>
      </c>
      <c r="O204" s="23">
        <v>2022</v>
      </c>
      <c r="P204" s="31">
        <f t="shared" si="9"/>
        <v>64.2186</v>
      </c>
      <c r="Q204" s="35">
        <v>64.2186</v>
      </c>
      <c r="R204" s="36"/>
      <c r="S204" s="36"/>
      <c r="T204" s="36"/>
      <c r="U204" s="36"/>
      <c r="V204" s="36"/>
      <c r="W204" s="36"/>
      <c r="X204" s="36"/>
      <c r="Y204" s="36"/>
      <c r="Z204" s="35"/>
      <c r="AA204" s="35"/>
      <c r="AB204" s="35">
        <v>64.2186</v>
      </c>
      <c r="AC204" s="35"/>
      <c r="AD204" s="23" t="s">
        <v>58</v>
      </c>
      <c r="AE204" s="23" t="s">
        <v>740</v>
      </c>
      <c r="AF204" s="23" t="s">
        <v>58</v>
      </c>
      <c r="AG204" s="23" t="s">
        <v>117</v>
      </c>
      <c r="AH204" s="23"/>
    </row>
    <row r="205" s="1" customFormat="1" ht="42.75" spans="1:34">
      <c r="A205" s="23">
        <v>196</v>
      </c>
      <c r="B205" s="23" t="s">
        <v>46</v>
      </c>
      <c r="C205" s="23" t="s">
        <v>604</v>
      </c>
      <c r="D205" s="23" t="s">
        <v>605</v>
      </c>
      <c r="E205" s="23" t="s">
        <v>736</v>
      </c>
      <c r="F205" s="24" t="s">
        <v>845</v>
      </c>
      <c r="G205" s="29" t="s">
        <v>846</v>
      </c>
      <c r="H205" s="26" t="s">
        <v>847</v>
      </c>
      <c r="I205" s="23" t="s">
        <v>238</v>
      </c>
      <c r="J205" s="23" t="s">
        <v>848</v>
      </c>
      <c r="K205" s="23" t="s">
        <v>744</v>
      </c>
      <c r="L205" s="23">
        <v>2022</v>
      </c>
      <c r="M205" s="29" t="s">
        <v>830</v>
      </c>
      <c r="N205" s="29" t="s">
        <v>849</v>
      </c>
      <c r="O205" s="23">
        <v>2022</v>
      </c>
      <c r="P205" s="31">
        <f t="shared" si="9"/>
        <v>22.2784</v>
      </c>
      <c r="Q205" s="35">
        <v>22.2784</v>
      </c>
      <c r="R205" s="36"/>
      <c r="S205" s="36"/>
      <c r="T205" s="36"/>
      <c r="U205" s="36"/>
      <c r="V205" s="36"/>
      <c r="W205" s="36"/>
      <c r="X205" s="36"/>
      <c r="Y205" s="36"/>
      <c r="Z205" s="35"/>
      <c r="AA205" s="35"/>
      <c r="AB205" s="35">
        <v>22.2784</v>
      </c>
      <c r="AC205" s="35"/>
      <c r="AD205" s="23" t="s">
        <v>58</v>
      </c>
      <c r="AE205" s="23" t="s">
        <v>740</v>
      </c>
      <c r="AF205" s="23" t="s">
        <v>58</v>
      </c>
      <c r="AG205" s="23" t="s">
        <v>117</v>
      </c>
      <c r="AH205" s="23"/>
    </row>
    <row r="206" s="1" customFormat="1" ht="30" spans="1:34">
      <c r="A206" s="23">
        <v>197</v>
      </c>
      <c r="B206" s="23" t="s">
        <v>46</v>
      </c>
      <c r="C206" s="23" t="s">
        <v>604</v>
      </c>
      <c r="D206" s="23" t="s">
        <v>605</v>
      </c>
      <c r="E206" s="23" t="s">
        <v>736</v>
      </c>
      <c r="F206" s="24" t="s">
        <v>850</v>
      </c>
      <c r="G206" s="29" t="s">
        <v>851</v>
      </c>
      <c r="H206" s="26" t="s">
        <v>852</v>
      </c>
      <c r="I206" s="23" t="s">
        <v>178</v>
      </c>
      <c r="J206" s="29"/>
      <c r="K206" s="23" t="s">
        <v>744</v>
      </c>
      <c r="L206" s="23">
        <v>2022</v>
      </c>
      <c r="M206" s="29" t="s">
        <v>853</v>
      </c>
      <c r="N206" s="29" t="s">
        <v>148</v>
      </c>
      <c r="O206" s="23">
        <v>2022</v>
      </c>
      <c r="P206" s="31">
        <f t="shared" si="9"/>
        <v>12.7219</v>
      </c>
      <c r="Q206" s="31">
        <v>12.7219</v>
      </c>
      <c r="R206" s="36"/>
      <c r="S206" s="36"/>
      <c r="T206" s="36"/>
      <c r="U206" s="36"/>
      <c r="V206" s="36"/>
      <c r="W206" s="36"/>
      <c r="X206" s="36"/>
      <c r="Y206" s="36"/>
      <c r="Z206" s="31">
        <v>12.7219</v>
      </c>
      <c r="AA206" s="35"/>
      <c r="AB206" s="35"/>
      <c r="AC206" s="35"/>
      <c r="AD206" s="23" t="s">
        <v>58</v>
      </c>
      <c r="AE206" s="23" t="s">
        <v>740</v>
      </c>
      <c r="AF206" s="23" t="s">
        <v>58</v>
      </c>
      <c r="AG206" s="23" t="s">
        <v>117</v>
      </c>
      <c r="AH206" s="23"/>
    </row>
    <row r="207" s="1" customFormat="1" ht="30" spans="1:34">
      <c r="A207" s="23">
        <v>198</v>
      </c>
      <c r="B207" s="23" t="s">
        <v>46</v>
      </c>
      <c r="C207" s="23" t="s">
        <v>604</v>
      </c>
      <c r="D207" s="23" t="s">
        <v>605</v>
      </c>
      <c r="E207" s="23" t="s">
        <v>736</v>
      </c>
      <c r="F207" s="24" t="s">
        <v>854</v>
      </c>
      <c r="G207" s="29" t="s">
        <v>851</v>
      </c>
      <c r="H207" s="26" t="s">
        <v>852</v>
      </c>
      <c r="I207" s="23" t="s">
        <v>86</v>
      </c>
      <c r="J207" s="29"/>
      <c r="K207" s="23" t="s">
        <v>744</v>
      </c>
      <c r="L207" s="23">
        <v>2022</v>
      </c>
      <c r="M207" s="29" t="s">
        <v>853</v>
      </c>
      <c r="N207" s="29" t="s">
        <v>148</v>
      </c>
      <c r="O207" s="23">
        <v>2022</v>
      </c>
      <c r="P207" s="31">
        <f t="shared" ref="P207:P222" si="10">SUM(Q207:Y207)</f>
        <v>4.0862</v>
      </c>
      <c r="Q207" s="31">
        <v>4.0862</v>
      </c>
      <c r="R207" s="36"/>
      <c r="S207" s="36"/>
      <c r="T207" s="36"/>
      <c r="U207" s="36"/>
      <c r="V207" s="36"/>
      <c r="W207" s="36"/>
      <c r="X207" s="36"/>
      <c r="Y207" s="36"/>
      <c r="Z207" s="31">
        <v>4.0862</v>
      </c>
      <c r="AA207" s="35"/>
      <c r="AB207" s="35"/>
      <c r="AC207" s="35"/>
      <c r="AD207" s="23" t="s">
        <v>58</v>
      </c>
      <c r="AE207" s="23" t="s">
        <v>740</v>
      </c>
      <c r="AF207" s="23" t="s">
        <v>58</v>
      </c>
      <c r="AG207" s="23" t="s">
        <v>117</v>
      </c>
      <c r="AH207" s="23"/>
    </row>
    <row r="208" s="1" customFormat="1" ht="30" spans="1:34">
      <c r="A208" s="23">
        <v>199</v>
      </c>
      <c r="B208" s="23" t="s">
        <v>46</v>
      </c>
      <c r="C208" s="23" t="s">
        <v>604</v>
      </c>
      <c r="D208" s="23" t="s">
        <v>605</v>
      </c>
      <c r="E208" s="23" t="s">
        <v>736</v>
      </c>
      <c r="F208" s="24" t="s">
        <v>855</v>
      </c>
      <c r="G208" s="29" t="s">
        <v>851</v>
      </c>
      <c r="H208" s="26" t="s">
        <v>852</v>
      </c>
      <c r="I208" s="23" t="s">
        <v>247</v>
      </c>
      <c r="J208" s="29"/>
      <c r="K208" s="23" t="s">
        <v>744</v>
      </c>
      <c r="L208" s="23">
        <v>2022</v>
      </c>
      <c r="M208" s="29" t="s">
        <v>853</v>
      </c>
      <c r="N208" s="29" t="s">
        <v>148</v>
      </c>
      <c r="O208" s="23">
        <v>2022</v>
      </c>
      <c r="P208" s="31">
        <f t="shared" si="10"/>
        <v>18.0322</v>
      </c>
      <c r="Q208" s="31">
        <v>18.0322</v>
      </c>
      <c r="R208" s="36"/>
      <c r="S208" s="36"/>
      <c r="T208" s="36"/>
      <c r="U208" s="36"/>
      <c r="V208" s="36"/>
      <c r="W208" s="36"/>
      <c r="X208" s="36"/>
      <c r="Y208" s="36"/>
      <c r="Z208" s="31">
        <v>18.0322</v>
      </c>
      <c r="AA208" s="35"/>
      <c r="AB208" s="35"/>
      <c r="AC208" s="35"/>
      <c r="AD208" s="23" t="s">
        <v>58</v>
      </c>
      <c r="AE208" s="23" t="s">
        <v>740</v>
      </c>
      <c r="AF208" s="23" t="s">
        <v>58</v>
      </c>
      <c r="AG208" s="23" t="s">
        <v>117</v>
      </c>
      <c r="AH208" s="23"/>
    </row>
    <row r="209" s="1" customFormat="1" ht="30" spans="1:34">
      <c r="A209" s="23">
        <v>200</v>
      </c>
      <c r="B209" s="23" t="s">
        <v>46</v>
      </c>
      <c r="C209" s="23" t="s">
        <v>604</v>
      </c>
      <c r="D209" s="23" t="s">
        <v>605</v>
      </c>
      <c r="E209" s="23" t="s">
        <v>736</v>
      </c>
      <c r="F209" s="24" t="s">
        <v>856</v>
      </c>
      <c r="G209" s="29" t="s">
        <v>851</v>
      </c>
      <c r="H209" s="26" t="s">
        <v>852</v>
      </c>
      <c r="I209" s="23" t="s">
        <v>53</v>
      </c>
      <c r="J209" s="29"/>
      <c r="K209" s="23" t="s">
        <v>744</v>
      </c>
      <c r="L209" s="23">
        <v>2022</v>
      </c>
      <c r="M209" s="29" t="s">
        <v>853</v>
      </c>
      <c r="N209" s="29" t="s">
        <v>148</v>
      </c>
      <c r="O209" s="23">
        <v>2022</v>
      </c>
      <c r="P209" s="31">
        <f t="shared" si="10"/>
        <v>2.927</v>
      </c>
      <c r="Q209" s="31">
        <v>2.927</v>
      </c>
      <c r="R209" s="36"/>
      <c r="S209" s="36"/>
      <c r="T209" s="36"/>
      <c r="U209" s="36"/>
      <c r="V209" s="36"/>
      <c r="W209" s="36"/>
      <c r="X209" s="36"/>
      <c r="Y209" s="36"/>
      <c r="Z209" s="31">
        <v>2.927</v>
      </c>
      <c r="AA209" s="35"/>
      <c r="AB209" s="35"/>
      <c r="AC209" s="35"/>
      <c r="AD209" s="23" t="s">
        <v>58</v>
      </c>
      <c r="AE209" s="23" t="s">
        <v>740</v>
      </c>
      <c r="AF209" s="23" t="s">
        <v>58</v>
      </c>
      <c r="AG209" s="23" t="s">
        <v>117</v>
      </c>
      <c r="AH209" s="23"/>
    </row>
    <row r="210" s="1" customFormat="1" ht="30" spans="1:34">
      <c r="A210" s="23">
        <v>201</v>
      </c>
      <c r="B210" s="23" t="s">
        <v>46</v>
      </c>
      <c r="C210" s="23" t="s">
        <v>604</v>
      </c>
      <c r="D210" s="23" t="s">
        <v>605</v>
      </c>
      <c r="E210" s="23" t="s">
        <v>736</v>
      </c>
      <c r="F210" s="24" t="s">
        <v>857</v>
      </c>
      <c r="G210" s="29" t="s">
        <v>851</v>
      </c>
      <c r="H210" s="26" t="s">
        <v>852</v>
      </c>
      <c r="I210" s="23" t="s">
        <v>198</v>
      </c>
      <c r="J210" s="29"/>
      <c r="K210" s="23" t="s">
        <v>744</v>
      </c>
      <c r="L210" s="23">
        <v>2022</v>
      </c>
      <c r="M210" s="29" t="s">
        <v>853</v>
      </c>
      <c r="N210" s="29" t="s">
        <v>148</v>
      </c>
      <c r="O210" s="23">
        <v>2022</v>
      </c>
      <c r="P210" s="31">
        <f t="shared" si="10"/>
        <v>5.6543</v>
      </c>
      <c r="Q210" s="31">
        <v>5.6543</v>
      </c>
      <c r="R210" s="36"/>
      <c r="S210" s="36"/>
      <c r="T210" s="36"/>
      <c r="U210" s="36"/>
      <c r="V210" s="36"/>
      <c r="W210" s="36"/>
      <c r="X210" s="36"/>
      <c r="Y210" s="36"/>
      <c r="Z210" s="31">
        <v>5.6543</v>
      </c>
      <c r="AA210" s="35"/>
      <c r="AB210" s="35"/>
      <c r="AC210" s="35"/>
      <c r="AD210" s="23" t="s">
        <v>58</v>
      </c>
      <c r="AE210" s="23" t="s">
        <v>740</v>
      </c>
      <c r="AF210" s="23" t="s">
        <v>58</v>
      </c>
      <c r="AG210" s="23" t="s">
        <v>117</v>
      </c>
      <c r="AH210" s="23"/>
    </row>
    <row r="211" s="1" customFormat="1" ht="30" spans="1:34">
      <c r="A211" s="23">
        <v>202</v>
      </c>
      <c r="B211" s="23" t="s">
        <v>46</v>
      </c>
      <c r="C211" s="23" t="s">
        <v>604</v>
      </c>
      <c r="D211" s="23" t="s">
        <v>605</v>
      </c>
      <c r="E211" s="23" t="s">
        <v>736</v>
      </c>
      <c r="F211" s="24" t="s">
        <v>858</v>
      </c>
      <c r="G211" s="29" t="s">
        <v>851</v>
      </c>
      <c r="H211" s="26" t="s">
        <v>852</v>
      </c>
      <c r="I211" s="23" t="s">
        <v>68</v>
      </c>
      <c r="J211" s="29"/>
      <c r="K211" s="23" t="s">
        <v>744</v>
      </c>
      <c r="L211" s="23">
        <v>2022</v>
      </c>
      <c r="M211" s="29" t="s">
        <v>853</v>
      </c>
      <c r="N211" s="29" t="s">
        <v>148</v>
      </c>
      <c r="O211" s="23">
        <v>2022</v>
      </c>
      <c r="P211" s="31">
        <f t="shared" si="10"/>
        <v>1.714</v>
      </c>
      <c r="Q211" s="31">
        <v>1.714</v>
      </c>
      <c r="R211" s="36"/>
      <c r="S211" s="36"/>
      <c r="T211" s="36"/>
      <c r="U211" s="36"/>
      <c r="V211" s="36"/>
      <c r="W211" s="36"/>
      <c r="X211" s="36"/>
      <c r="Y211" s="36"/>
      <c r="Z211" s="31">
        <v>1.714</v>
      </c>
      <c r="AA211" s="35"/>
      <c r="AB211" s="35"/>
      <c r="AC211" s="35"/>
      <c r="AD211" s="23" t="s">
        <v>58</v>
      </c>
      <c r="AE211" s="23" t="s">
        <v>740</v>
      </c>
      <c r="AF211" s="23" t="s">
        <v>58</v>
      </c>
      <c r="AG211" s="23" t="s">
        <v>117</v>
      </c>
      <c r="AH211" s="23"/>
    </row>
    <row r="212" s="1" customFormat="1" ht="30" spans="1:34">
      <c r="A212" s="23">
        <v>203</v>
      </c>
      <c r="B212" s="23" t="s">
        <v>46</v>
      </c>
      <c r="C212" s="23" t="s">
        <v>604</v>
      </c>
      <c r="D212" s="23" t="s">
        <v>605</v>
      </c>
      <c r="E212" s="23" t="s">
        <v>736</v>
      </c>
      <c r="F212" s="24" t="s">
        <v>859</v>
      </c>
      <c r="G212" s="29" t="s">
        <v>851</v>
      </c>
      <c r="H212" s="26" t="s">
        <v>852</v>
      </c>
      <c r="I212" s="23" t="s">
        <v>238</v>
      </c>
      <c r="J212" s="29"/>
      <c r="K212" s="23" t="s">
        <v>744</v>
      </c>
      <c r="L212" s="23">
        <v>2022</v>
      </c>
      <c r="M212" s="29" t="s">
        <v>853</v>
      </c>
      <c r="N212" s="29" t="s">
        <v>148</v>
      </c>
      <c r="O212" s="23">
        <v>2022</v>
      </c>
      <c r="P212" s="31">
        <f t="shared" si="10"/>
        <v>1.615</v>
      </c>
      <c r="Q212" s="31">
        <v>1.615</v>
      </c>
      <c r="R212" s="36"/>
      <c r="S212" s="36"/>
      <c r="T212" s="36"/>
      <c r="U212" s="36"/>
      <c r="V212" s="36"/>
      <c r="W212" s="36"/>
      <c r="X212" s="36"/>
      <c r="Y212" s="36"/>
      <c r="Z212" s="31">
        <v>1.615</v>
      </c>
      <c r="AA212" s="35"/>
      <c r="AB212" s="35"/>
      <c r="AC212" s="35"/>
      <c r="AD212" s="23" t="s">
        <v>58</v>
      </c>
      <c r="AE212" s="23" t="s">
        <v>740</v>
      </c>
      <c r="AF212" s="23" t="s">
        <v>58</v>
      </c>
      <c r="AG212" s="23" t="s">
        <v>117</v>
      </c>
      <c r="AH212" s="23"/>
    </row>
    <row r="213" s="1" customFormat="1" ht="30" spans="1:34">
      <c r="A213" s="23">
        <v>204</v>
      </c>
      <c r="B213" s="23" t="s">
        <v>46</v>
      </c>
      <c r="C213" s="23" t="s">
        <v>604</v>
      </c>
      <c r="D213" s="23" t="s">
        <v>605</v>
      </c>
      <c r="E213" s="23" t="s">
        <v>736</v>
      </c>
      <c r="F213" s="24" t="s">
        <v>860</v>
      </c>
      <c r="G213" s="29" t="s">
        <v>851</v>
      </c>
      <c r="H213" s="26" t="s">
        <v>852</v>
      </c>
      <c r="I213" s="23" t="s">
        <v>173</v>
      </c>
      <c r="J213" s="29"/>
      <c r="K213" s="23" t="s">
        <v>744</v>
      </c>
      <c r="L213" s="23">
        <v>2022</v>
      </c>
      <c r="M213" s="29" t="s">
        <v>853</v>
      </c>
      <c r="N213" s="29" t="s">
        <v>148</v>
      </c>
      <c r="O213" s="23">
        <v>2022</v>
      </c>
      <c r="P213" s="31">
        <f t="shared" si="10"/>
        <v>15.7758</v>
      </c>
      <c r="Q213" s="31">
        <v>15.7758</v>
      </c>
      <c r="R213" s="36"/>
      <c r="S213" s="36"/>
      <c r="T213" s="36"/>
      <c r="U213" s="36"/>
      <c r="V213" s="36"/>
      <c r="W213" s="36"/>
      <c r="X213" s="36"/>
      <c r="Y213" s="36"/>
      <c r="Z213" s="31">
        <v>15.7758</v>
      </c>
      <c r="AA213" s="35"/>
      <c r="AB213" s="35"/>
      <c r="AC213" s="35"/>
      <c r="AD213" s="23" t="s">
        <v>58</v>
      </c>
      <c r="AE213" s="23" t="s">
        <v>740</v>
      </c>
      <c r="AF213" s="23" t="s">
        <v>58</v>
      </c>
      <c r="AG213" s="23" t="s">
        <v>117</v>
      </c>
      <c r="AH213" s="23"/>
    </row>
    <row r="214" s="1" customFormat="1" ht="30" spans="1:34">
      <c r="A214" s="23">
        <v>205</v>
      </c>
      <c r="B214" s="23" t="s">
        <v>46</v>
      </c>
      <c r="C214" s="23" t="s">
        <v>604</v>
      </c>
      <c r="D214" s="23" t="s">
        <v>605</v>
      </c>
      <c r="E214" s="23" t="s">
        <v>736</v>
      </c>
      <c r="F214" s="24" t="s">
        <v>861</v>
      </c>
      <c r="G214" s="29" t="s">
        <v>851</v>
      </c>
      <c r="H214" s="26" t="s">
        <v>852</v>
      </c>
      <c r="I214" s="23" t="s">
        <v>122</v>
      </c>
      <c r="J214" s="29"/>
      <c r="K214" s="23" t="s">
        <v>744</v>
      </c>
      <c r="L214" s="23">
        <v>2022</v>
      </c>
      <c r="M214" s="29" t="s">
        <v>853</v>
      </c>
      <c r="N214" s="29" t="s">
        <v>148</v>
      </c>
      <c r="O214" s="23">
        <v>2022</v>
      </c>
      <c r="P214" s="31">
        <f t="shared" si="10"/>
        <v>8.1433</v>
      </c>
      <c r="Q214" s="31">
        <v>8.1433</v>
      </c>
      <c r="R214" s="36"/>
      <c r="S214" s="36"/>
      <c r="T214" s="36"/>
      <c r="U214" s="36"/>
      <c r="V214" s="36"/>
      <c r="W214" s="36"/>
      <c r="X214" s="36"/>
      <c r="Y214" s="36"/>
      <c r="Z214" s="31">
        <v>8.1433</v>
      </c>
      <c r="AA214" s="35"/>
      <c r="AB214" s="35"/>
      <c r="AC214" s="35"/>
      <c r="AD214" s="23" t="s">
        <v>58</v>
      </c>
      <c r="AE214" s="23" t="s">
        <v>740</v>
      </c>
      <c r="AF214" s="23" t="s">
        <v>58</v>
      </c>
      <c r="AG214" s="23" t="s">
        <v>117</v>
      </c>
      <c r="AH214" s="23"/>
    </row>
    <row r="215" s="1" customFormat="1" ht="30" spans="1:34">
      <c r="A215" s="23">
        <v>206</v>
      </c>
      <c r="B215" s="23" t="s">
        <v>46</v>
      </c>
      <c r="C215" s="23" t="s">
        <v>604</v>
      </c>
      <c r="D215" s="23" t="s">
        <v>605</v>
      </c>
      <c r="E215" s="23" t="s">
        <v>736</v>
      </c>
      <c r="F215" s="24" t="s">
        <v>862</v>
      </c>
      <c r="G215" s="29" t="s">
        <v>851</v>
      </c>
      <c r="H215" s="26" t="s">
        <v>852</v>
      </c>
      <c r="I215" s="23" t="s">
        <v>243</v>
      </c>
      <c r="J215" s="29"/>
      <c r="K215" s="23" t="s">
        <v>744</v>
      </c>
      <c r="L215" s="23">
        <v>2022</v>
      </c>
      <c r="M215" s="29" t="s">
        <v>853</v>
      </c>
      <c r="N215" s="29" t="s">
        <v>148</v>
      </c>
      <c r="O215" s="23">
        <v>2022</v>
      </c>
      <c r="P215" s="31">
        <f t="shared" si="10"/>
        <v>8.729</v>
      </c>
      <c r="Q215" s="31">
        <v>8.729</v>
      </c>
      <c r="R215" s="36"/>
      <c r="S215" s="36"/>
      <c r="T215" s="36"/>
      <c r="U215" s="36"/>
      <c r="V215" s="36"/>
      <c r="W215" s="36"/>
      <c r="X215" s="36"/>
      <c r="Y215" s="36"/>
      <c r="Z215" s="31">
        <v>8.729</v>
      </c>
      <c r="AA215" s="35"/>
      <c r="AB215" s="35"/>
      <c r="AC215" s="35"/>
      <c r="AD215" s="23" t="s">
        <v>58</v>
      </c>
      <c r="AE215" s="23" t="s">
        <v>740</v>
      </c>
      <c r="AF215" s="23" t="s">
        <v>58</v>
      </c>
      <c r="AG215" s="23" t="s">
        <v>117</v>
      </c>
      <c r="AH215" s="23"/>
    </row>
    <row r="216" s="1" customFormat="1" ht="30" spans="1:34">
      <c r="A216" s="23">
        <v>207</v>
      </c>
      <c r="B216" s="23" t="s">
        <v>46</v>
      </c>
      <c r="C216" s="23" t="s">
        <v>604</v>
      </c>
      <c r="D216" s="23" t="s">
        <v>605</v>
      </c>
      <c r="E216" s="23" t="s">
        <v>736</v>
      </c>
      <c r="F216" s="24" t="s">
        <v>863</v>
      </c>
      <c r="G216" s="29" t="s">
        <v>851</v>
      </c>
      <c r="H216" s="26" t="s">
        <v>852</v>
      </c>
      <c r="I216" s="23" t="s">
        <v>95</v>
      </c>
      <c r="J216" s="29"/>
      <c r="K216" s="23" t="s">
        <v>744</v>
      </c>
      <c r="L216" s="23">
        <v>2022</v>
      </c>
      <c r="M216" s="29" t="s">
        <v>853</v>
      </c>
      <c r="N216" s="29" t="s">
        <v>148</v>
      </c>
      <c r="O216" s="23">
        <v>2022</v>
      </c>
      <c r="P216" s="31">
        <f t="shared" si="10"/>
        <v>0.8179</v>
      </c>
      <c r="Q216" s="31">
        <v>0.8179</v>
      </c>
      <c r="R216" s="36"/>
      <c r="S216" s="36"/>
      <c r="T216" s="36"/>
      <c r="U216" s="36"/>
      <c r="V216" s="36"/>
      <c r="W216" s="36"/>
      <c r="X216" s="36"/>
      <c r="Y216" s="36"/>
      <c r="Z216" s="31">
        <v>0.8179</v>
      </c>
      <c r="AA216" s="35"/>
      <c r="AB216" s="35"/>
      <c r="AC216" s="35"/>
      <c r="AD216" s="23" t="s">
        <v>58</v>
      </c>
      <c r="AE216" s="23" t="s">
        <v>740</v>
      </c>
      <c r="AF216" s="23" t="s">
        <v>58</v>
      </c>
      <c r="AG216" s="23" t="s">
        <v>117</v>
      </c>
      <c r="AH216" s="23"/>
    </row>
    <row r="217" s="1" customFormat="1" ht="30" spans="1:34">
      <c r="A217" s="23">
        <v>208</v>
      </c>
      <c r="B217" s="23" t="s">
        <v>46</v>
      </c>
      <c r="C217" s="23" t="s">
        <v>604</v>
      </c>
      <c r="D217" s="23" t="s">
        <v>605</v>
      </c>
      <c r="E217" s="23" t="s">
        <v>736</v>
      </c>
      <c r="F217" s="24" t="s">
        <v>864</v>
      </c>
      <c r="G217" s="29" t="s">
        <v>851</v>
      </c>
      <c r="H217" s="26" t="s">
        <v>852</v>
      </c>
      <c r="I217" s="23" t="s">
        <v>129</v>
      </c>
      <c r="J217" s="29"/>
      <c r="K217" s="23" t="s">
        <v>744</v>
      </c>
      <c r="L217" s="23">
        <v>2022</v>
      </c>
      <c r="M217" s="29" t="s">
        <v>853</v>
      </c>
      <c r="N217" s="29" t="s">
        <v>148</v>
      </c>
      <c r="O217" s="23">
        <v>2022</v>
      </c>
      <c r="P217" s="31">
        <f t="shared" si="10"/>
        <v>12.6255</v>
      </c>
      <c r="Q217" s="31">
        <v>12.6255</v>
      </c>
      <c r="R217" s="36"/>
      <c r="S217" s="36"/>
      <c r="T217" s="36"/>
      <c r="U217" s="36"/>
      <c r="V217" s="36"/>
      <c r="W217" s="36"/>
      <c r="X217" s="36"/>
      <c r="Y217" s="36"/>
      <c r="Z217" s="31">
        <v>0.6732</v>
      </c>
      <c r="AA217" s="35"/>
      <c r="AB217" s="35">
        <v>11.9523</v>
      </c>
      <c r="AC217" s="35"/>
      <c r="AD217" s="23" t="s">
        <v>58</v>
      </c>
      <c r="AE217" s="23" t="s">
        <v>740</v>
      </c>
      <c r="AF217" s="23" t="s">
        <v>58</v>
      </c>
      <c r="AG217" s="23" t="s">
        <v>117</v>
      </c>
      <c r="AH217" s="23"/>
    </row>
    <row r="218" s="1" customFormat="1" ht="15.75" spans="1:34">
      <c r="A218" s="23">
        <v>209</v>
      </c>
      <c r="B218" s="23" t="s">
        <v>46</v>
      </c>
      <c r="C218" s="23" t="s">
        <v>604</v>
      </c>
      <c r="D218" s="23" t="s">
        <v>605</v>
      </c>
      <c r="E218" s="23" t="s">
        <v>736</v>
      </c>
      <c r="F218" s="24" t="s">
        <v>865</v>
      </c>
      <c r="G218" s="29" t="s">
        <v>866</v>
      </c>
      <c r="H218" s="26" t="s">
        <v>867</v>
      </c>
      <c r="I218" s="23" t="s">
        <v>243</v>
      </c>
      <c r="J218" s="23" t="s">
        <v>801</v>
      </c>
      <c r="K218" s="23" t="s">
        <v>744</v>
      </c>
      <c r="L218" s="23">
        <v>2022</v>
      </c>
      <c r="M218" s="29" t="s">
        <v>492</v>
      </c>
      <c r="N218" s="29" t="s">
        <v>868</v>
      </c>
      <c r="O218" s="23">
        <v>2022</v>
      </c>
      <c r="P218" s="31">
        <f t="shared" si="10"/>
        <v>22.895</v>
      </c>
      <c r="Q218" s="35">
        <v>22.895</v>
      </c>
      <c r="R218" s="36"/>
      <c r="S218" s="36"/>
      <c r="T218" s="36"/>
      <c r="U218" s="36"/>
      <c r="V218" s="36"/>
      <c r="W218" s="36"/>
      <c r="X218" s="36"/>
      <c r="Y218" s="36"/>
      <c r="Z218" s="35"/>
      <c r="AA218" s="35"/>
      <c r="AB218" s="35">
        <v>22.895</v>
      </c>
      <c r="AC218" s="35"/>
      <c r="AD218" s="23" t="s">
        <v>58</v>
      </c>
      <c r="AE218" s="23" t="s">
        <v>740</v>
      </c>
      <c r="AF218" s="23" t="s">
        <v>60</v>
      </c>
      <c r="AG218" s="23" t="s">
        <v>117</v>
      </c>
      <c r="AH218" s="23" t="s">
        <v>82</v>
      </c>
    </row>
    <row r="219" s="1" customFormat="1" ht="30" spans="1:34">
      <c r="A219" s="23">
        <v>210</v>
      </c>
      <c r="B219" s="23" t="s">
        <v>46</v>
      </c>
      <c r="C219" s="23" t="s">
        <v>604</v>
      </c>
      <c r="D219" s="23" t="s">
        <v>605</v>
      </c>
      <c r="E219" s="23" t="s">
        <v>736</v>
      </c>
      <c r="F219" s="24" t="s">
        <v>869</v>
      </c>
      <c r="G219" s="29" t="s">
        <v>870</v>
      </c>
      <c r="H219" s="26" t="s">
        <v>871</v>
      </c>
      <c r="I219" s="23" t="s">
        <v>243</v>
      </c>
      <c r="J219" s="23" t="s">
        <v>382</v>
      </c>
      <c r="K219" s="23" t="s">
        <v>744</v>
      </c>
      <c r="L219" s="23">
        <v>2022</v>
      </c>
      <c r="M219" s="29" t="s">
        <v>492</v>
      </c>
      <c r="N219" s="29" t="s">
        <v>868</v>
      </c>
      <c r="O219" s="23">
        <v>2022</v>
      </c>
      <c r="P219" s="31">
        <f t="shared" si="10"/>
        <v>19.447</v>
      </c>
      <c r="Q219" s="35">
        <v>19.447</v>
      </c>
      <c r="R219" s="36"/>
      <c r="S219" s="36"/>
      <c r="T219" s="36"/>
      <c r="U219" s="36"/>
      <c r="V219" s="36"/>
      <c r="W219" s="36"/>
      <c r="X219" s="36"/>
      <c r="Y219" s="36"/>
      <c r="Z219" s="35"/>
      <c r="AA219" s="35"/>
      <c r="AB219" s="35">
        <v>19.447</v>
      </c>
      <c r="AC219" s="35"/>
      <c r="AD219" s="23" t="s">
        <v>58</v>
      </c>
      <c r="AE219" s="23" t="s">
        <v>116</v>
      </c>
      <c r="AF219" s="23" t="s">
        <v>58</v>
      </c>
      <c r="AG219" s="23" t="s">
        <v>117</v>
      </c>
      <c r="AH219" s="23"/>
    </row>
    <row r="220" s="1" customFormat="1" ht="30" spans="1:34">
      <c r="A220" s="23">
        <v>211</v>
      </c>
      <c r="B220" s="23" t="s">
        <v>46</v>
      </c>
      <c r="C220" s="23" t="s">
        <v>604</v>
      </c>
      <c r="D220" s="23" t="s">
        <v>605</v>
      </c>
      <c r="E220" s="23" t="s">
        <v>736</v>
      </c>
      <c r="F220" s="24" t="s">
        <v>872</v>
      </c>
      <c r="G220" s="29" t="s">
        <v>873</v>
      </c>
      <c r="H220" s="26" t="s">
        <v>874</v>
      </c>
      <c r="I220" s="23" t="s">
        <v>198</v>
      </c>
      <c r="J220" s="23" t="s">
        <v>875</v>
      </c>
      <c r="K220" s="23" t="s">
        <v>744</v>
      </c>
      <c r="L220" s="23">
        <v>2022</v>
      </c>
      <c r="M220" s="29" t="s">
        <v>492</v>
      </c>
      <c r="N220" s="29" t="s">
        <v>169</v>
      </c>
      <c r="O220" s="23">
        <v>2022</v>
      </c>
      <c r="P220" s="31">
        <f t="shared" si="10"/>
        <v>40.2187</v>
      </c>
      <c r="Q220" s="35">
        <v>40.2187</v>
      </c>
      <c r="R220" s="36"/>
      <c r="S220" s="36"/>
      <c r="T220" s="36"/>
      <c r="U220" s="36"/>
      <c r="V220" s="36"/>
      <c r="W220" s="36"/>
      <c r="X220" s="36"/>
      <c r="Y220" s="36"/>
      <c r="Z220" s="35"/>
      <c r="AA220" s="35">
        <v>18.0142</v>
      </c>
      <c r="AB220" s="35">
        <v>22.2045</v>
      </c>
      <c r="AC220" s="35"/>
      <c r="AD220" s="23" t="s">
        <v>58</v>
      </c>
      <c r="AE220" s="23" t="s">
        <v>740</v>
      </c>
      <c r="AF220" s="23" t="s">
        <v>60</v>
      </c>
      <c r="AG220" s="23" t="s">
        <v>117</v>
      </c>
      <c r="AH220" s="23" t="s">
        <v>82</v>
      </c>
    </row>
    <row r="221" s="1" customFormat="1" ht="30" spans="1:34">
      <c r="A221" s="23">
        <v>212</v>
      </c>
      <c r="B221" s="23" t="s">
        <v>46</v>
      </c>
      <c r="C221" s="23" t="s">
        <v>604</v>
      </c>
      <c r="D221" s="23" t="s">
        <v>605</v>
      </c>
      <c r="E221" s="23" t="s">
        <v>38</v>
      </c>
      <c r="F221" s="24" t="s">
        <v>876</v>
      </c>
      <c r="G221" s="29" t="s">
        <v>877</v>
      </c>
      <c r="H221" s="37" t="s">
        <v>878</v>
      </c>
      <c r="I221" s="23" t="s">
        <v>238</v>
      </c>
      <c r="J221" s="23" t="s">
        <v>848</v>
      </c>
      <c r="K221" s="23" t="s">
        <v>611</v>
      </c>
      <c r="L221" s="23">
        <v>2022</v>
      </c>
      <c r="M221" s="29" t="s">
        <v>612</v>
      </c>
      <c r="N221" s="29" t="s">
        <v>879</v>
      </c>
      <c r="O221" s="23">
        <v>2022</v>
      </c>
      <c r="P221" s="31">
        <f t="shared" si="10"/>
        <v>144.9462</v>
      </c>
      <c r="Q221" s="35">
        <v>144.9462</v>
      </c>
      <c r="R221" s="36"/>
      <c r="S221" s="36"/>
      <c r="T221" s="36"/>
      <c r="U221" s="36"/>
      <c r="V221" s="36"/>
      <c r="W221" s="36"/>
      <c r="X221" s="36"/>
      <c r="Y221" s="36"/>
      <c r="Z221" s="35">
        <v>144.9462</v>
      </c>
      <c r="AA221" s="35"/>
      <c r="AB221" s="35"/>
      <c r="AC221" s="35"/>
      <c r="AD221" s="23" t="s">
        <v>58</v>
      </c>
      <c r="AE221" s="23" t="s">
        <v>200</v>
      </c>
      <c r="AF221" s="23" t="s">
        <v>58</v>
      </c>
      <c r="AG221" s="23" t="s">
        <v>117</v>
      </c>
      <c r="AH221" s="36"/>
    </row>
    <row r="222" s="1" customFormat="1" ht="30" spans="1:34">
      <c r="A222" s="23">
        <v>213</v>
      </c>
      <c r="B222" s="23" t="s">
        <v>46</v>
      </c>
      <c r="C222" s="23" t="s">
        <v>604</v>
      </c>
      <c r="D222" s="23" t="s">
        <v>605</v>
      </c>
      <c r="E222" s="23" t="s">
        <v>38</v>
      </c>
      <c r="F222" s="24" t="s">
        <v>880</v>
      </c>
      <c r="G222" s="29" t="s">
        <v>881</v>
      </c>
      <c r="H222" s="36" t="s">
        <v>882</v>
      </c>
      <c r="I222" s="23" t="s">
        <v>243</v>
      </c>
      <c r="J222" s="23" t="s">
        <v>714</v>
      </c>
      <c r="K222" s="23" t="s">
        <v>611</v>
      </c>
      <c r="L222" s="23">
        <v>2022</v>
      </c>
      <c r="M222" s="29" t="s">
        <v>612</v>
      </c>
      <c r="N222" s="29" t="s">
        <v>537</v>
      </c>
      <c r="O222" s="23">
        <v>2022</v>
      </c>
      <c r="P222" s="31">
        <f t="shared" si="10"/>
        <v>22.3072</v>
      </c>
      <c r="Q222" s="35">
        <v>22.3072</v>
      </c>
      <c r="R222" s="36"/>
      <c r="S222" s="36"/>
      <c r="T222" s="36"/>
      <c r="U222" s="36"/>
      <c r="V222" s="36"/>
      <c r="W222" s="36"/>
      <c r="X222" s="36"/>
      <c r="Y222" s="36"/>
      <c r="Z222" s="35">
        <v>22.3072</v>
      </c>
      <c r="AA222" s="35"/>
      <c r="AB222" s="35"/>
      <c r="AC222" s="35"/>
      <c r="AD222" s="23" t="s">
        <v>58</v>
      </c>
      <c r="AE222" s="23" t="s">
        <v>116</v>
      </c>
      <c r="AF222" s="23" t="s">
        <v>58</v>
      </c>
      <c r="AG222" s="23" t="s">
        <v>117</v>
      </c>
      <c r="AH222" s="36"/>
    </row>
    <row r="223" s="1" customFormat="1" ht="30" spans="1:34">
      <c r="A223" s="23">
        <v>214</v>
      </c>
      <c r="B223" s="23" t="s">
        <v>46</v>
      </c>
      <c r="C223" s="23" t="s">
        <v>604</v>
      </c>
      <c r="D223" s="23" t="s">
        <v>605</v>
      </c>
      <c r="E223" s="23" t="s">
        <v>38</v>
      </c>
      <c r="F223" s="24" t="s">
        <v>883</v>
      </c>
      <c r="G223" s="29" t="s">
        <v>884</v>
      </c>
      <c r="H223" s="26" t="s">
        <v>885</v>
      </c>
      <c r="I223" s="23" t="s">
        <v>178</v>
      </c>
      <c r="J223" s="23" t="s">
        <v>616</v>
      </c>
      <c r="K223" s="23" t="s">
        <v>886</v>
      </c>
      <c r="L223" s="23">
        <v>2022</v>
      </c>
      <c r="M223" s="29" t="s">
        <v>577</v>
      </c>
      <c r="N223" s="29" t="s">
        <v>148</v>
      </c>
      <c r="O223" s="23">
        <v>2022</v>
      </c>
      <c r="P223" s="31">
        <f t="shared" ref="P223:P262" si="11">SUM(Q223:Y223)</f>
        <v>10</v>
      </c>
      <c r="Q223" s="35">
        <v>10</v>
      </c>
      <c r="R223" s="36"/>
      <c r="S223" s="36"/>
      <c r="T223" s="36"/>
      <c r="U223" s="36"/>
      <c r="V223" s="36"/>
      <c r="W223" s="36"/>
      <c r="X223" s="36"/>
      <c r="Y223" s="36"/>
      <c r="Z223" s="35"/>
      <c r="AA223" s="35"/>
      <c r="AB223" s="35">
        <v>10</v>
      </c>
      <c r="AC223" s="35"/>
      <c r="AD223" s="23" t="s">
        <v>58</v>
      </c>
      <c r="AE223" s="23" t="s">
        <v>887</v>
      </c>
      <c r="AF223" s="23" t="s">
        <v>58</v>
      </c>
      <c r="AG223" s="23" t="s">
        <v>117</v>
      </c>
      <c r="AH223" s="23"/>
    </row>
    <row r="224" s="1" customFormat="1" ht="30" spans="1:34">
      <c r="A224" s="23">
        <v>215</v>
      </c>
      <c r="B224" s="23" t="s">
        <v>46</v>
      </c>
      <c r="C224" s="23" t="s">
        <v>604</v>
      </c>
      <c r="D224" s="23" t="s">
        <v>605</v>
      </c>
      <c r="E224" s="23" t="s">
        <v>38</v>
      </c>
      <c r="F224" s="24" t="s">
        <v>888</v>
      </c>
      <c r="G224" s="29" t="s">
        <v>884</v>
      </c>
      <c r="H224" s="26" t="s">
        <v>885</v>
      </c>
      <c r="I224" s="23" t="s">
        <v>178</v>
      </c>
      <c r="J224" s="23" t="s">
        <v>514</v>
      </c>
      <c r="K224" s="23" t="s">
        <v>886</v>
      </c>
      <c r="L224" s="23">
        <v>2022</v>
      </c>
      <c r="M224" s="29" t="s">
        <v>577</v>
      </c>
      <c r="N224" s="29" t="s">
        <v>148</v>
      </c>
      <c r="O224" s="23">
        <v>2022</v>
      </c>
      <c r="P224" s="31">
        <f t="shared" si="11"/>
        <v>10</v>
      </c>
      <c r="Q224" s="35">
        <v>10</v>
      </c>
      <c r="R224" s="36"/>
      <c r="S224" s="36"/>
      <c r="T224" s="36"/>
      <c r="U224" s="36"/>
      <c r="V224" s="36"/>
      <c r="W224" s="36"/>
      <c r="X224" s="36"/>
      <c r="Y224" s="36"/>
      <c r="Z224" s="35"/>
      <c r="AA224" s="35"/>
      <c r="AB224" s="35">
        <v>10</v>
      </c>
      <c r="AC224" s="35"/>
      <c r="AD224" s="23" t="s">
        <v>58</v>
      </c>
      <c r="AE224" s="23" t="s">
        <v>887</v>
      </c>
      <c r="AF224" s="23" t="s">
        <v>58</v>
      </c>
      <c r="AG224" s="23" t="s">
        <v>117</v>
      </c>
      <c r="AH224" s="23"/>
    </row>
    <row r="225" s="1" customFormat="1" ht="30" spans="1:34">
      <c r="A225" s="23">
        <v>216</v>
      </c>
      <c r="B225" s="23" t="s">
        <v>46</v>
      </c>
      <c r="C225" s="23" t="s">
        <v>604</v>
      </c>
      <c r="D225" s="23" t="s">
        <v>605</v>
      </c>
      <c r="E225" s="23" t="s">
        <v>38</v>
      </c>
      <c r="F225" s="24" t="s">
        <v>889</v>
      </c>
      <c r="G225" s="29" t="s">
        <v>884</v>
      </c>
      <c r="H225" s="26" t="s">
        <v>885</v>
      </c>
      <c r="I225" s="23" t="s">
        <v>178</v>
      </c>
      <c r="J225" s="23" t="s">
        <v>890</v>
      </c>
      <c r="K225" s="23" t="s">
        <v>886</v>
      </c>
      <c r="L225" s="23">
        <v>2022</v>
      </c>
      <c r="M225" s="29" t="s">
        <v>577</v>
      </c>
      <c r="N225" s="29" t="s">
        <v>148</v>
      </c>
      <c r="O225" s="23">
        <v>2022</v>
      </c>
      <c r="P225" s="31">
        <f t="shared" si="11"/>
        <v>10</v>
      </c>
      <c r="Q225" s="35">
        <v>10</v>
      </c>
      <c r="R225" s="36"/>
      <c r="S225" s="36"/>
      <c r="T225" s="36"/>
      <c r="U225" s="36"/>
      <c r="V225" s="36"/>
      <c r="W225" s="36"/>
      <c r="X225" s="36"/>
      <c r="Y225" s="36"/>
      <c r="Z225" s="35"/>
      <c r="AA225" s="35"/>
      <c r="AB225" s="35">
        <v>10</v>
      </c>
      <c r="AC225" s="35"/>
      <c r="AD225" s="23" t="s">
        <v>58</v>
      </c>
      <c r="AE225" s="23" t="s">
        <v>887</v>
      </c>
      <c r="AF225" s="23" t="s">
        <v>58</v>
      </c>
      <c r="AG225" s="23" t="s">
        <v>117</v>
      </c>
      <c r="AH225" s="23"/>
    </row>
    <row r="226" s="1" customFormat="1" ht="30" spans="1:34">
      <c r="A226" s="23">
        <v>217</v>
      </c>
      <c r="B226" s="23" t="s">
        <v>46</v>
      </c>
      <c r="C226" s="23" t="s">
        <v>604</v>
      </c>
      <c r="D226" s="23" t="s">
        <v>605</v>
      </c>
      <c r="E226" s="23" t="s">
        <v>38</v>
      </c>
      <c r="F226" s="24" t="s">
        <v>891</v>
      </c>
      <c r="G226" s="29" t="s">
        <v>884</v>
      </c>
      <c r="H226" s="26" t="s">
        <v>892</v>
      </c>
      <c r="I226" s="23" t="s">
        <v>53</v>
      </c>
      <c r="J226" s="23" t="s">
        <v>893</v>
      </c>
      <c r="K226" s="23" t="s">
        <v>894</v>
      </c>
      <c r="L226" s="23">
        <v>2022</v>
      </c>
      <c r="M226" s="33">
        <v>20220622</v>
      </c>
      <c r="N226" s="33">
        <v>20220710</v>
      </c>
      <c r="O226" s="23">
        <v>2022</v>
      </c>
      <c r="P226" s="31">
        <f t="shared" si="11"/>
        <v>10</v>
      </c>
      <c r="Q226" s="35">
        <v>10</v>
      </c>
      <c r="R226" s="36"/>
      <c r="S226" s="36"/>
      <c r="T226" s="36"/>
      <c r="U226" s="36"/>
      <c r="V226" s="36"/>
      <c r="W226" s="36"/>
      <c r="X226" s="36"/>
      <c r="Y226" s="36"/>
      <c r="Z226" s="35"/>
      <c r="AA226" s="35"/>
      <c r="AB226" s="35">
        <v>10</v>
      </c>
      <c r="AC226" s="35"/>
      <c r="AD226" s="23" t="s">
        <v>58</v>
      </c>
      <c r="AE226" s="23" t="s">
        <v>895</v>
      </c>
      <c r="AF226" s="23" t="s">
        <v>58</v>
      </c>
      <c r="AG226" s="23" t="s">
        <v>117</v>
      </c>
      <c r="AH226" s="36"/>
    </row>
    <row r="227" s="1" customFormat="1" ht="30" spans="1:34">
      <c r="A227" s="23">
        <v>218</v>
      </c>
      <c r="B227" s="23" t="s">
        <v>46</v>
      </c>
      <c r="C227" s="23" t="s">
        <v>604</v>
      </c>
      <c r="D227" s="23" t="s">
        <v>605</v>
      </c>
      <c r="E227" s="23" t="s">
        <v>38</v>
      </c>
      <c r="F227" s="24" t="s">
        <v>896</v>
      </c>
      <c r="G227" s="29" t="s">
        <v>884</v>
      </c>
      <c r="H227" s="26" t="s">
        <v>897</v>
      </c>
      <c r="I227" s="23" t="s">
        <v>53</v>
      </c>
      <c r="J227" s="23" t="s">
        <v>898</v>
      </c>
      <c r="K227" s="23" t="s">
        <v>894</v>
      </c>
      <c r="L227" s="23">
        <v>2022</v>
      </c>
      <c r="M227" s="33">
        <v>20220615</v>
      </c>
      <c r="N227" s="33">
        <v>20220715</v>
      </c>
      <c r="O227" s="23">
        <v>2022</v>
      </c>
      <c r="P227" s="31">
        <f t="shared" si="11"/>
        <v>10</v>
      </c>
      <c r="Q227" s="35">
        <v>10</v>
      </c>
      <c r="R227" s="36"/>
      <c r="S227" s="36"/>
      <c r="T227" s="36"/>
      <c r="U227" s="36"/>
      <c r="V227" s="36"/>
      <c r="W227" s="36"/>
      <c r="X227" s="36"/>
      <c r="Y227" s="36"/>
      <c r="Z227" s="35"/>
      <c r="AA227" s="35"/>
      <c r="AB227" s="35">
        <v>10</v>
      </c>
      <c r="AC227" s="35"/>
      <c r="AD227" s="23" t="s">
        <v>58</v>
      </c>
      <c r="AE227" s="23" t="s">
        <v>228</v>
      </c>
      <c r="AF227" s="23" t="s">
        <v>58</v>
      </c>
      <c r="AG227" s="23" t="s">
        <v>117</v>
      </c>
      <c r="AH227" s="36"/>
    </row>
    <row r="228" s="1" customFormat="1" ht="30" spans="1:34">
      <c r="A228" s="23">
        <v>219</v>
      </c>
      <c r="B228" s="23" t="s">
        <v>46</v>
      </c>
      <c r="C228" s="23" t="s">
        <v>604</v>
      </c>
      <c r="D228" s="23" t="s">
        <v>605</v>
      </c>
      <c r="E228" s="23" t="s">
        <v>38</v>
      </c>
      <c r="F228" s="24" t="s">
        <v>899</v>
      </c>
      <c r="G228" s="29" t="s">
        <v>884</v>
      </c>
      <c r="H228" s="26" t="s">
        <v>900</v>
      </c>
      <c r="I228" s="23" t="s">
        <v>53</v>
      </c>
      <c r="J228" s="23" t="s">
        <v>901</v>
      </c>
      <c r="K228" s="23" t="s">
        <v>894</v>
      </c>
      <c r="L228" s="23">
        <v>2022</v>
      </c>
      <c r="M228" s="33">
        <v>20220917</v>
      </c>
      <c r="N228" s="33">
        <v>20220928</v>
      </c>
      <c r="O228" s="23">
        <v>2022</v>
      </c>
      <c r="P228" s="31">
        <f t="shared" si="11"/>
        <v>10</v>
      </c>
      <c r="Q228" s="35">
        <v>10</v>
      </c>
      <c r="R228" s="36"/>
      <c r="S228" s="36"/>
      <c r="T228" s="36"/>
      <c r="U228" s="36"/>
      <c r="V228" s="36"/>
      <c r="W228" s="36"/>
      <c r="X228" s="36"/>
      <c r="Y228" s="36"/>
      <c r="Z228" s="35"/>
      <c r="AA228" s="35"/>
      <c r="AB228" s="35">
        <v>10</v>
      </c>
      <c r="AC228" s="35"/>
      <c r="AD228" s="23" t="s">
        <v>58</v>
      </c>
      <c r="AE228" s="23" t="s">
        <v>228</v>
      </c>
      <c r="AF228" s="23" t="s">
        <v>58</v>
      </c>
      <c r="AG228" s="23" t="s">
        <v>117</v>
      </c>
      <c r="AH228" s="36"/>
    </row>
    <row r="229" s="1" customFormat="1" ht="30" spans="1:34">
      <c r="A229" s="23">
        <v>220</v>
      </c>
      <c r="B229" s="23" t="s">
        <v>46</v>
      </c>
      <c r="C229" s="23" t="s">
        <v>604</v>
      </c>
      <c r="D229" s="23" t="s">
        <v>605</v>
      </c>
      <c r="E229" s="23" t="s">
        <v>38</v>
      </c>
      <c r="F229" s="24" t="s">
        <v>902</v>
      </c>
      <c r="G229" s="29" t="s">
        <v>884</v>
      </c>
      <c r="H229" s="26" t="s">
        <v>885</v>
      </c>
      <c r="I229" s="23" t="s">
        <v>209</v>
      </c>
      <c r="J229" s="23" t="s">
        <v>490</v>
      </c>
      <c r="K229" s="23" t="s">
        <v>903</v>
      </c>
      <c r="L229" s="23">
        <v>2022</v>
      </c>
      <c r="M229" s="29" t="s">
        <v>577</v>
      </c>
      <c r="N229" s="29" t="s">
        <v>148</v>
      </c>
      <c r="O229" s="23">
        <v>2022</v>
      </c>
      <c r="P229" s="31">
        <f t="shared" si="11"/>
        <v>10</v>
      </c>
      <c r="Q229" s="35">
        <v>10</v>
      </c>
      <c r="R229" s="36"/>
      <c r="S229" s="36"/>
      <c r="T229" s="36"/>
      <c r="U229" s="36"/>
      <c r="V229" s="36"/>
      <c r="W229" s="36"/>
      <c r="X229" s="36"/>
      <c r="Y229" s="36"/>
      <c r="Z229" s="35"/>
      <c r="AA229" s="35"/>
      <c r="AB229" s="35">
        <v>10</v>
      </c>
      <c r="AC229" s="35"/>
      <c r="AD229" s="23" t="s">
        <v>58</v>
      </c>
      <c r="AE229" s="23" t="s">
        <v>887</v>
      </c>
      <c r="AF229" s="23" t="s">
        <v>58</v>
      </c>
      <c r="AG229" s="23" t="s">
        <v>117</v>
      </c>
      <c r="AH229" s="23"/>
    </row>
    <row r="230" s="1" customFormat="1" ht="30" spans="1:34">
      <c r="A230" s="23">
        <v>221</v>
      </c>
      <c r="B230" s="23" t="s">
        <v>46</v>
      </c>
      <c r="C230" s="23" t="s">
        <v>604</v>
      </c>
      <c r="D230" s="23" t="s">
        <v>605</v>
      </c>
      <c r="E230" s="23" t="s">
        <v>38</v>
      </c>
      <c r="F230" s="24" t="s">
        <v>904</v>
      </c>
      <c r="G230" s="29" t="s">
        <v>884</v>
      </c>
      <c r="H230" s="26" t="s">
        <v>885</v>
      </c>
      <c r="I230" s="23" t="s">
        <v>209</v>
      </c>
      <c r="J230" s="23" t="s">
        <v>905</v>
      </c>
      <c r="K230" s="23" t="s">
        <v>903</v>
      </c>
      <c r="L230" s="23">
        <v>2022</v>
      </c>
      <c r="M230" s="29" t="s">
        <v>577</v>
      </c>
      <c r="N230" s="29" t="s">
        <v>148</v>
      </c>
      <c r="O230" s="23">
        <v>2022</v>
      </c>
      <c r="P230" s="31">
        <f t="shared" si="11"/>
        <v>10</v>
      </c>
      <c r="Q230" s="35">
        <v>10</v>
      </c>
      <c r="R230" s="36"/>
      <c r="S230" s="36"/>
      <c r="T230" s="36"/>
      <c r="U230" s="36"/>
      <c r="V230" s="36"/>
      <c r="W230" s="36"/>
      <c r="X230" s="36"/>
      <c r="Y230" s="36"/>
      <c r="Z230" s="35"/>
      <c r="AA230" s="35"/>
      <c r="AB230" s="35">
        <v>10</v>
      </c>
      <c r="AC230" s="35"/>
      <c r="AD230" s="23" t="s">
        <v>58</v>
      </c>
      <c r="AE230" s="23" t="s">
        <v>887</v>
      </c>
      <c r="AF230" s="23" t="s">
        <v>58</v>
      </c>
      <c r="AG230" s="23" t="s">
        <v>117</v>
      </c>
      <c r="AH230" s="23"/>
    </row>
    <row r="231" s="1" customFormat="1" ht="30" spans="1:34">
      <c r="A231" s="23">
        <v>222</v>
      </c>
      <c r="B231" s="23" t="s">
        <v>46</v>
      </c>
      <c r="C231" s="23" t="s">
        <v>604</v>
      </c>
      <c r="D231" s="23" t="s">
        <v>605</v>
      </c>
      <c r="E231" s="23" t="s">
        <v>38</v>
      </c>
      <c r="F231" s="24" t="s">
        <v>906</v>
      </c>
      <c r="G231" s="29" t="s">
        <v>884</v>
      </c>
      <c r="H231" s="26" t="s">
        <v>885</v>
      </c>
      <c r="I231" s="23" t="s">
        <v>173</v>
      </c>
      <c r="J231" s="23" t="s">
        <v>907</v>
      </c>
      <c r="K231" s="23" t="s">
        <v>483</v>
      </c>
      <c r="L231" s="23">
        <v>2022</v>
      </c>
      <c r="M231" s="29" t="s">
        <v>577</v>
      </c>
      <c r="N231" s="29" t="s">
        <v>148</v>
      </c>
      <c r="O231" s="23">
        <v>2022</v>
      </c>
      <c r="P231" s="31">
        <f t="shared" si="11"/>
        <v>10</v>
      </c>
      <c r="Q231" s="35">
        <v>10</v>
      </c>
      <c r="R231" s="36"/>
      <c r="S231" s="36"/>
      <c r="T231" s="36"/>
      <c r="U231" s="36"/>
      <c r="V231" s="36"/>
      <c r="W231" s="36"/>
      <c r="X231" s="36"/>
      <c r="Y231" s="36"/>
      <c r="Z231" s="35"/>
      <c r="AA231" s="35"/>
      <c r="AB231" s="35">
        <v>10</v>
      </c>
      <c r="AC231" s="35"/>
      <c r="AD231" s="23" t="s">
        <v>58</v>
      </c>
      <c r="AE231" s="23" t="s">
        <v>887</v>
      </c>
      <c r="AF231" s="23" t="s">
        <v>58</v>
      </c>
      <c r="AG231" s="23" t="s">
        <v>117</v>
      </c>
      <c r="AH231" s="23"/>
    </row>
    <row r="232" s="1" customFormat="1" ht="30" spans="1:34">
      <c r="A232" s="23">
        <v>223</v>
      </c>
      <c r="B232" s="23" t="s">
        <v>46</v>
      </c>
      <c r="C232" s="23" t="s">
        <v>604</v>
      </c>
      <c r="D232" s="23" t="s">
        <v>605</v>
      </c>
      <c r="E232" s="23" t="s">
        <v>38</v>
      </c>
      <c r="F232" s="24" t="s">
        <v>908</v>
      </c>
      <c r="G232" s="29" t="s">
        <v>884</v>
      </c>
      <c r="H232" s="26" t="s">
        <v>885</v>
      </c>
      <c r="I232" s="23" t="s">
        <v>173</v>
      </c>
      <c r="J232" s="23" t="s">
        <v>174</v>
      </c>
      <c r="K232" s="23" t="s">
        <v>483</v>
      </c>
      <c r="L232" s="23">
        <v>2022</v>
      </c>
      <c r="M232" s="29" t="s">
        <v>577</v>
      </c>
      <c r="N232" s="29" t="s">
        <v>148</v>
      </c>
      <c r="O232" s="23">
        <v>2022</v>
      </c>
      <c r="P232" s="31">
        <f t="shared" si="11"/>
        <v>10</v>
      </c>
      <c r="Q232" s="35">
        <v>10</v>
      </c>
      <c r="R232" s="36"/>
      <c r="S232" s="36"/>
      <c r="T232" s="36"/>
      <c r="U232" s="36"/>
      <c r="V232" s="36"/>
      <c r="W232" s="36"/>
      <c r="X232" s="36"/>
      <c r="Y232" s="36"/>
      <c r="Z232" s="35"/>
      <c r="AA232" s="35"/>
      <c r="AB232" s="35">
        <v>10</v>
      </c>
      <c r="AC232" s="35"/>
      <c r="AD232" s="23" t="s">
        <v>58</v>
      </c>
      <c r="AE232" s="23" t="s">
        <v>887</v>
      </c>
      <c r="AF232" s="23" t="s">
        <v>58</v>
      </c>
      <c r="AG232" s="23" t="s">
        <v>117</v>
      </c>
      <c r="AH232" s="23"/>
    </row>
    <row r="233" s="1" customFormat="1" ht="30" spans="1:34">
      <c r="A233" s="23">
        <v>224</v>
      </c>
      <c r="B233" s="23" t="s">
        <v>46</v>
      </c>
      <c r="C233" s="23" t="s">
        <v>604</v>
      </c>
      <c r="D233" s="23" t="s">
        <v>605</v>
      </c>
      <c r="E233" s="23" t="s">
        <v>38</v>
      </c>
      <c r="F233" s="24" t="s">
        <v>909</v>
      </c>
      <c r="G233" s="29" t="s">
        <v>884</v>
      </c>
      <c r="H233" s="26" t="s">
        <v>885</v>
      </c>
      <c r="I233" s="23" t="s">
        <v>173</v>
      </c>
      <c r="J233" s="23" t="s">
        <v>335</v>
      </c>
      <c r="K233" s="23" t="s">
        <v>483</v>
      </c>
      <c r="L233" s="23">
        <v>2022</v>
      </c>
      <c r="M233" s="29" t="s">
        <v>577</v>
      </c>
      <c r="N233" s="29" t="s">
        <v>148</v>
      </c>
      <c r="O233" s="23">
        <v>2022</v>
      </c>
      <c r="P233" s="31">
        <f t="shared" si="11"/>
        <v>10</v>
      </c>
      <c r="Q233" s="35">
        <v>10</v>
      </c>
      <c r="R233" s="36"/>
      <c r="S233" s="36"/>
      <c r="T233" s="36"/>
      <c r="U233" s="36"/>
      <c r="V233" s="36"/>
      <c r="W233" s="36"/>
      <c r="X233" s="36"/>
      <c r="Y233" s="36"/>
      <c r="Z233" s="35"/>
      <c r="AA233" s="35"/>
      <c r="AB233" s="35">
        <v>10</v>
      </c>
      <c r="AC233" s="35"/>
      <c r="AD233" s="23" t="s">
        <v>58</v>
      </c>
      <c r="AE233" s="23" t="s">
        <v>887</v>
      </c>
      <c r="AF233" s="23" t="s">
        <v>58</v>
      </c>
      <c r="AG233" s="23" t="s">
        <v>117</v>
      </c>
      <c r="AH233" s="23"/>
    </row>
    <row r="234" s="1" customFormat="1" ht="30" spans="1:34">
      <c r="A234" s="23">
        <v>225</v>
      </c>
      <c r="B234" s="23" t="s">
        <v>46</v>
      </c>
      <c r="C234" s="23" t="s">
        <v>604</v>
      </c>
      <c r="D234" s="23" t="s">
        <v>605</v>
      </c>
      <c r="E234" s="23" t="s">
        <v>38</v>
      </c>
      <c r="F234" s="24" t="s">
        <v>910</v>
      </c>
      <c r="G234" s="29" t="s">
        <v>884</v>
      </c>
      <c r="H234" s="26" t="s">
        <v>885</v>
      </c>
      <c r="I234" s="23" t="s">
        <v>173</v>
      </c>
      <c r="J234" s="23" t="s">
        <v>911</v>
      </c>
      <c r="K234" s="23" t="s">
        <v>483</v>
      </c>
      <c r="L234" s="23">
        <v>2022</v>
      </c>
      <c r="M234" s="29" t="s">
        <v>577</v>
      </c>
      <c r="N234" s="29" t="s">
        <v>148</v>
      </c>
      <c r="O234" s="23">
        <v>2022</v>
      </c>
      <c r="P234" s="31">
        <f t="shared" si="11"/>
        <v>10</v>
      </c>
      <c r="Q234" s="35">
        <v>10</v>
      </c>
      <c r="R234" s="36"/>
      <c r="S234" s="36"/>
      <c r="T234" s="36"/>
      <c r="U234" s="36"/>
      <c r="V234" s="36"/>
      <c r="W234" s="36"/>
      <c r="X234" s="36"/>
      <c r="Y234" s="36"/>
      <c r="Z234" s="35"/>
      <c r="AA234" s="35"/>
      <c r="AB234" s="35">
        <v>10</v>
      </c>
      <c r="AC234" s="35"/>
      <c r="AD234" s="23" t="s">
        <v>58</v>
      </c>
      <c r="AE234" s="23" t="s">
        <v>887</v>
      </c>
      <c r="AF234" s="23" t="s">
        <v>58</v>
      </c>
      <c r="AG234" s="23" t="s">
        <v>117</v>
      </c>
      <c r="AH234" s="23"/>
    </row>
    <row r="235" s="1" customFormat="1" ht="30" spans="1:34">
      <c r="A235" s="23">
        <v>226</v>
      </c>
      <c r="B235" s="23" t="s">
        <v>46</v>
      </c>
      <c r="C235" s="23" t="s">
        <v>604</v>
      </c>
      <c r="D235" s="23" t="s">
        <v>605</v>
      </c>
      <c r="E235" s="23" t="s">
        <v>38</v>
      </c>
      <c r="F235" s="24" t="s">
        <v>912</v>
      </c>
      <c r="G235" s="29" t="s">
        <v>884</v>
      </c>
      <c r="H235" s="26" t="s">
        <v>885</v>
      </c>
      <c r="I235" s="23" t="s">
        <v>173</v>
      </c>
      <c r="J235" s="23" t="s">
        <v>337</v>
      </c>
      <c r="K235" s="23" t="s">
        <v>483</v>
      </c>
      <c r="L235" s="23">
        <v>2022</v>
      </c>
      <c r="M235" s="29" t="s">
        <v>577</v>
      </c>
      <c r="N235" s="29" t="s">
        <v>148</v>
      </c>
      <c r="O235" s="23">
        <v>2022</v>
      </c>
      <c r="P235" s="31">
        <f t="shared" si="11"/>
        <v>10</v>
      </c>
      <c r="Q235" s="35">
        <v>10</v>
      </c>
      <c r="R235" s="36"/>
      <c r="S235" s="36"/>
      <c r="T235" s="36"/>
      <c r="U235" s="36"/>
      <c r="V235" s="36"/>
      <c r="W235" s="36"/>
      <c r="X235" s="36"/>
      <c r="Y235" s="36"/>
      <c r="Z235" s="35"/>
      <c r="AA235" s="35"/>
      <c r="AB235" s="35">
        <v>10</v>
      </c>
      <c r="AC235" s="35"/>
      <c r="AD235" s="23" t="s">
        <v>58</v>
      </c>
      <c r="AE235" s="23" t="s">
        <v>887</v>
      </c>
      <c r="AF235" s="23" t="s">
        <v>58</v>
      </c>
      <c r="AG235" s="23" t="s">
        <v>117</v>
      </c>
      <c r="AH235" s="23"/>
    </row>
    <row r="236" s="1" customFormat="1" ht="30" spans="1:34">
      <c r="A236" s="23">
        <v>227</v>
      </c>
      <c r="B236" s="23" t="s">
        <v>46</v>
      </c>
      <c r="C236" s="23" t="s">
        <v>604</v>
      </c>
      <c r="D236" s="23" t="s">
        <v>605</v>
      </c>
      <c r="E236" s="23" t="s">
        <v>38</v>
      </c>
      <c r="F236" s="24" t="s">
        <v>913</v>
      </c>
      <c r="G236" s="29" t="s">
        <v>884</v>
      </c>
      <c r="H236" s="26" t="s">
        <v>885</v>
      </c>
      <c r="I236" s="23" t="s">
        <v>129</v>
      </c>
      <c r="J236" s="23" t="s">
        <v>839</v>
      </c>
      <c r="K236" s="23" t="s">
        <v>914</v>
      </c>
      <c r="L236" s="23">
        <v>2022</v>
      </c>
      <c r="M236" s="29" t="s">
        <v>577</v>
      </c>
      <c r="N236" s="29" t="s">
        <v>148</v>
      </c>
      <c r="O236" s="23">
        <v>2022</v>
      </c>
      <c r="P236" s="31">
        <f t="shared" si="11"/>
        <v>10</v>
      </c>
      <c r="Q236" s="35">
        <v>10</v>
      </c>
      <c r="R236" s="36"/>
      <c r="S236" s="36"/>
      <c r="T236" s="36"/>
      <c r="U236" s="36"/>
      <c r="V236" s="36"/>
      <c r="W236" s="36"/>
      <c r="X236" s="36"/>
      <c r="Y236" s="36"/>
      <c r="Z236" s="35"/>
      <c r="AA236" s="35"/>
      <c r="AB236" s="35">
        <v>10</v>
      </c>
      <c r="AC236" s="35"/>
      <c r="AD236" s="23" t="s">
        <v>58</v>
      </c>
      <c r="AE236" s="23" t="s">
        <v>887</v>
      </c>
      <c r="AF236" s="23" t="s">
        <v>58</v>
      </c>
      <c r="AG236" s="23" t="s">
        <v>117</v>
      </c>
      <c r="AH236" s="23"/>
    </row>
    <row r="237" s="1" customFormat="1" ht="30" spans="1:34">
      <c r="A237" s="23">
        <v>228</v>
      </c>
      <c r="B237" s="23" t="s">
        <v>46</v>
      </c>
      <c r="C237" s="23" t="s">
        <v>604</v>
      </c>
      <c r="D237" s="23" t="s">
        <v>605</v>
      </c>
      <c r="E237" s="23" t="s">
        <v>38</v>
      </c>
      <c r="F237" s="24" t="s">
        <v>915</v>
      </c>
      <c r="G237" s="29" t="s">
        <v>884</v>
      </c>
      <c r="H237" s="26" t="s">
        <v>885</v>
      </c>
      <c r="I237" s="23" t="s">
        <v>129</v>
      </c>
      <c r="J237" s="23" t="s">
        <v>532</v>
      </c>
      <c r="K237" s="23" t="s">
        <v>914</v>
      </c>
      <c r="L237" s="23">
        <v>2022</v>
      </c>
      <c r="M237" s="29" t="s">
        <v>577</v>
      </c>
      <c r="N237" s="29" t="s">
        <v>148</v>
      </c>
      <c r="O237" s="23">
        <v>2022</v>
      </c>
      <c r="P237" s="31">
        <f t="shared" si="11"/>
        <v>10</v>
      </c>
      <c r="Q237" s="35">
        <v>10</v>
      </c>
      <c r="R237" s="36"/>
      <c r="S237" s="36"/>
      <c r="T237" s="36"/>
      <c r="U237" s="36"/>
      <c r="V237" s="36"/>
      <c r="W237" s="36"/>
      <c r="X237" s="36"/>
      <c r="Y237" s="36"/>
      <c r="Z237" s="35"/>
      <c r="AA237" s="35"/>
      <c r="AB237" s="35">
        <v>10</v>
      </c>
      <c r="AC237" s="35"/>
      <c r="AD237" s="23" t="s">
        <v>58</v>
      </c>
      <c r="AE237" s="23" t="s">
        <v>887</v>
      </c>
      <c r="AF237" s="23" t="s">
        <v>58</v>
      </c>
      <c r="AG237" s="23" t="s">
        <v>117</v>
      </c>
      <c r="AH237" s="23"/>
    </row>
    <row r="238" s="1" customFormat="1" ht="30" spans="1:34">
      <c r="A238" s="23">
        <v>229</v>
      </c>
      <c r="B238" s="23" t="s">
        <v>46</v>
      </c>
      <c r="C238" s="23" t="s">
        <v>604</v>
      </c>
      <c r="D238" s="23" t="s">
        <v>605</v>
      </c>
      <c r="E238" s="23" t="s">
        <v>38</v>
      </c>
      <c r="F238" s="24" t="s">
        <v>916</v>
      </c>
      <c r="G238" s="29" t="s">
        <v>884</v>
      </c>
      <c r="H238" s="26" t="s">
        <v>885</v>
      </c>
      <c r="I238" s="23" t="s">
        <v>129</v>
      </c>
      <c r="J238" s="23" t="s">
        <v>342</v>
      </c>
      <c r="K238" s="23" t="s">
        <v>914</v>
      </c>
      <c r="L238" s="23">
        <v>2022</v>
      </c>
      <c r="M238" s="29" t="s">
        <v>577</v>
      </c>
      <c r="N238" s="29" t="s">
        <v>148</v>
      </c>
      <c r="O238" s="23">
        <v>2022</v>
      </c>
      <c r="P238" s="31">
        <f t="shared" si="11"/>
        <v>10</v>
      </c>
      <c r="Q238" s="35">
        <v>10</v>
      </c>
      <c r="R238" s="36"/>
      <c r="S238" s="36"/>
      <c r="T238" s="36"/>
      <c r="U238" s="36"/>
      <c r="V238" s="36"/>
      <c r="W238" s="36"/>
      <c r="X238" s="36"/>
      <c r="Y238" s="36"/>
      <c r="Z238" s="35"/>
      <c r="AA238" s="35"/>
      <c r="AB238" s="35">
        <v>10</v>
      </c>
      <c r="AC238" s="35"/>
      <c r="AD238" s="23" t="s">
        <v>58</v>
      </c>
      <c r="AE238" s="23" t="s">
        <v>887</v>
      </c>
      <c r="AF238" s="23" t="s">
        <v>58</v>
      </c>
      <c r="AG238" s="23" t="s">
        <v>117</v>
      </c>
      <c r="AH238" s="23"/>
    </row>
    <row r="239" s="1" customFormat="1" ht="30" spans="1:34">
      <c r="A239" s="23">
        <v>230</v>
      </c>
      <c r="B239" s="23" t="s">
        <v>46</v>
      </c>
      <c r="C239" s="23" t="s">
        <v>604</v>
      </c>
      <c r="D239" s="23" t="s">
        <v>605</v>
      </c>
      <c r="E239" s="23" t="s">
        <v>38</v>
      </c>
      <c r="F239" s="24" t="s">
        <v>917</v>
      </c>
      <c r="G239" s="29" t="s">
        <v>884</v>
      </c>
      <c r="H239" s="26" t="s">
        <v>885</v>
      </c>
      <c r="I239" s="23" t="s">
        <v>198</v>
      </c>
      <c r="J239" s="23" t="s">
        <v>918</v>
      </c>
      <c r="K239" s="23" t="s">
        <v>919</v>
      </c>
      <c r="L239" s="23">
        <v>2022</v>
      </c>
      <c r="M239" s="29" t="s">
        <v>577</v>
      </c>
      <c r="N239" s="29" t="s">
        <v>148</v>
      </c>
      <c r="O239" s="23">
        <v>2022</v>
      </c>
      <c r="P239" s="31">
        <f t="shared" si="11"/>
        <v>10</v>
      </c>
      <c r="Q239" s="35">
        <v>10</v>
      </c>
      <c r="R239" s="36"/>
      <c r="S239" s="36"/>
      <c r="T239" s="36"/>
      <c r="U239" s="36"/>
      <c r="V239" s="36"/>
      <c r="W239" s="36"/>
      <c r="X239" s="36"/>
      <c r="Y239" s="36"/>
      <c r="Z239" s="35"/>
      <c r="AA239" s="35"/>
      <c r="AB239" s="35">
        <v>10</v>
      </c>
      <c r="AC239" s="35"/>
      <c r="AD239" s="23" t="s">
        <v>58</v>
      </c>
      <c r="AE239" s="23" t="s">
        <v>887</v>
      </c>
      <c r="AF239" s="23" t="s">
        <v>58</v>
      </c>
      <c r="AG239" s="23" t="s">
        <v>117</v>
      </c>
      <c r="AH239" s="23"/>
    </row>
    <row r="240" s="1" customFormat="1" ht="30" spans="1:34">
      <c r="A240" s="23">
        <v>231</v>
      </c>
      <c r="B240" s="23" t="s">
        <v>46</v>
      </c>
      <c r="C240" s="23" t="s">
        <v>604</v>
      </c>
      <c r="D240" s="23" t="s">
        <v>605</v>
      </c>
      <c r="E240" s="23" t="s">
        <v>38</v>
      </c>
      <c r="F240" s="24" t="s">
        <v>920</v>
      </c>
      <c r="G240" s="29" t="s">
        <v>884</v>
      </c>
      <c r="H240" s="26" t="s">
        <v>885</v>
      </c>
      <c r="I240" s="23" t="s">
        <v>198</v>
      </c>
      <c r="J240" s="23" t="s">
        <v>921</v>
      </c>
      <c r="K240" s="23" t="s">
        <v>919</v>
      </c>
      <c r="L240" s="23">
        <v>2022</v>
      </c>
      <c r="M240" s="29" t="s">
        <v>577</v>
      </c>
      <c r="N240" s="29" t="s">
        <v>148</v>
      </c>
      <c r="O240" s="23">
        <v>2022</v>
      </c>
      <c r="P240" s="31">
        <f t="shared" si="11"/>
        <v>10</v>
      </c>
      <c r="Q240" s="35">
        <v>10</v>
      </c>
      <c r="R240" s="36"/>
      <c r="S240" s="36"/>
      <c r="T240" s="36"/>
      <c r="U240" s="36"/>
      <c r="V240" s="36"/>
      <c r="W240" s="36"/>
      <c r="X240" s="36"/>
      <c r="Y240" s="36"/>
      <c r="Z240" s="35"/>
      <c r="AA240" s="35"/>
      <c r="AB240" s="35">
        <v>10</v>
      </c>
      <c r="AC240" s="35"/>
      <c r="AD240" s="23" t="s">
        <v>58</v>
      </c>
      <c r="AE240" s="23" t="s">
        <v>887</v>
      </c>
      <c r="AF240" s="23" t="s">
        <v>58</v>
      </c>
      <c r="AG240" s="23" t="s">
        <v>117</v>
      </c>
      <c r="AH240" s="23"/>
    </row>
    <row r="241" s="1" customFormat="1" ht="30" spans="1:34">
      <c r="A241" s="23">
        <v>232</v>
      </c>
      <c r="B241" s="23" t="s">
        <v>46</v>
      </c>
      <c r="C241" s="23" t="s">
        <v>604</v>
      </c>
      <c r="D241" s="23" t="s">
        <v>605</v>
      </c>
      <c r="E241" s="23" t="s">
        <v>38</v>
      </c>
      <c r="F241" s="24" t="s">
        <v>922</v>
      </c>
      <c r="G241" s="29" t="s">
        <v>884</v>
      </c>
      <c r="H241" s="26" t="s">
        <v>885</v>
      </c>
      <c r="I241" s="23" t="s">
        <v>198</v>
      </c>
      <c r="J241" s="23" t="s">
        <v>923</v>
      </c>
      <c r="K241" s="23" t="s">
        <v>919</v>
      </c>
      <c r="L241" s="23">
        <v>2022</v>
      </c>
      <c r="M241" s="29" t="s">
        <v>577</v>
      </c>
      <c r="N241" s="29" t="s">
        <v>148</v>
      </c>
      <c r="O241" s="23">
        <v>2022</v>
      </c>
      <c r="P241" s="31">
        <f t="shared" si="11"/>
        <v>10</v>
      </c>
      <c r="Q241" s="35">
        <v>10</v>
      </c>
      <c r="R241" s="36"/>
      <c r="S241" s="36"/>
      <c r="T241" s="36"/>
      <c r="U241" s="36"/>
      <c r="V241" s="36"/>
      <c r="W241" s="36"/>
      <c r="X241" s="36"/>
      <c r="Y241" s="36"/>
      <c r="Z241" s="35"/>
      <c r="AA241" s="35"/>
      <c r="AB241" s="35">
        <v>10</v>
      </c>
      <c r="AC241" s="35"/>
      <c r="AD241" s="23" t="s">
        <v>58</v>
      </c>
      <c r="AE241" s="23" t="s">
        <v>887</v>
      </c>
      <c r="AF241" s="23" t="s">
        <v>58</v>
      </c>
      <c r="AG241" s="23" t="s">
        <v>117</v>
      </c>
      <c r="AH241" s="23"/>
    </row>
    <row r="242" s="1" customFormat="1" ht="30" spans="1:34">
      <c r="A242" s="23">
        <v>233</v>
      </c>
      <c r="B242" s="23" t="s">
        <v>46</v>
      </c>
      <c r="C242" s="23" t="s">
        <v>604</v>
      </c>
      <c r="D242" s="23" t="s">
        <v>605</v>
      </c>
      <c r="E242" s="23" t="s">
        <v>38</v>
      </c>
      <c r="F242" s="24" t="s">
        <v>924</v>
      </c>
      <c r="G242" s="29" t="s">
        <v>884</v>
      </c>
      <c r="H242" s="26" t="s">
        <v>885</v>
      </c>
      <c r="I242" s="23" t="s">
        <v>198</v>
      </c>
      <c r="J242" s="23" t="s">
        <v>925</v>
      </c>
      <c r="K242" s="23" t="s">
        <v>919</v>
      </c>
      <c r="L242" s="23">
        <v>2022</v>
      </c>
      <c r="M242" s="29" t="s">
        <v>577</v>
      </c>
      <c r="N242" s="29" t="s">
        <v>148</v>
      </c>
      <c r="O242" s="23">
        <v>2022</v>
      </c>
      <c r="P242" s="31">
        <f t="shared" si="11"/>
        <v>10</v>
      </c>
      <c r="Q242" s="35">
        <v>10</v>
      </c>
      <c r="R242" s="36"/>
      <c r="S242" s="36"/>
      <c r="T242" s="36"/>
      <c r="U242" s="36"/>
      <c r="V242" s="36"/>
      <c r="W242" s="36"/>
      <c r="X242" s="36"/>
      <c r="Y242" s="36"/>
      <c r="Z242" s="35"/>
      <c r="AA242" s="35"/>
      <c r="AB242" s="35">
        <v>10</v>
      </c>
      <c r="AC242" s="35"/>
      <c r="AD242" s="23" t="s">
        <v>58</v>
      </c>
      <c r="AE242" s="23" t="s">
        <v>887</v>
      </c>
      <c r="AF242" s="23" t="s">
        <v>58</v>
      </c>
      <c r="AG242" s="23" t="s">
        <v>117</v>
      </c>
      <c r="AH242" s="23"/>
    </row>
    <row r="243" s="1" customFormat="1" ht="30" spans="1:34">
      <c r="A243" s="23">
        <v>234</v>
      </c>
      <c r="B243" s="23" t="s">
        <v>46</v>
      </c>
      <c r="C243" s="23" t="s">
        <v>604</v>
      </c>
      <c r="D243" s="23" t="s">
        <v>605</v>
      </c>
      <c r="E243" s="23" t="s">
        <v>38</v>
      </c>
      <c r="F243" s="24" t="s">
        <v>926</v>
      </c>
      <c r="G243" s="29" t="s">
        <v>884</v>
      </c>
      <c r="H243" s="26" t="s">
        <v>885</v>
      </c>
      <c r="I243" s="23" t="s">
        <v>198</v>
      </c>
      <c r="J243" s="23" t="s">
        <v>927</v>
      </c>
      <c r="K243" s="23" t="s">
        <v>919</v>
      </c>
      <c r="L243" s="23">
        <v>2022</v>
      </c>
      <c r="M243" s="29" t="s">
        <v>577</v>
      </c>
      <c r="N243" s="29" t="s">
        <v>148</v>
      </c>
      <c r="O243" s="23">
        <v>2022</v>
      </c>
      <c r="P243" s="31">
        <f t="shared" si="11"/>
        <v>10</v>
      </c>
      <c r="Q243" s="35">
        <v>10</v>
      </c>
      <c r="R243" s="36"/>
      <c r="S243" s="36"/>
      <c r="T243" s="36"/>
      <c r="U243" s="36"/>
      <c r="V243" s="36"/>
      <c r="W243" s="36"/>
      <c r="X243" s="36"/>
      <c r="Y243" s="36"/>
      <c r="Z243" s="35"/>
      <c r="AA243" s="35"/>
      <c r="AB243" s="35">
        <v>10</v>
      </c>
      <c r="AC243" s="35"/>
      <c r="AD243" s="23" t="s">
        <v>58</v>
      </c>
      <c r="AE243" s="23" t="s">
        <v>887</v>
      </c>
      <c r="AF243" s="23" t="s">
        <v>58</v>
      </c>
      <c r="AG243" s="23" t="s">
        <v>117</v>
      </c>
      <c r="AH243" s="23"/>
    </row>
    <row r="244" s="1" customFormat="1" ht="30" spans="1:34">
      <c r="A244" s="23">
        <v>235</v>
      </c>
      <c r="B244" s="23" t="s">
        <v>46</v>
      </c>
      <c r="C244" s="23" t="s">
        <v>604</v>
      </c>
      <c r="D244" s="23" t="s">
        <v>605</v>
      </c>
      <c r="E244" s="23" t="s">
        <v>38</v>
      </c>
      <c r="F244" s="24" t="s">
        <v>928</v>
      </c>
      <c r="G244" s="29" t="s">
        <v>884</v>
      </c>
      <c r="H244" s="26" t="s">
        <v>885</v>
      </c>
      <c r="I244" s="23" t="s">
        <v>95</v>
      </c>
      <c r="J244" s="23" t="s">
        <v>628</v>
      </c>
      <c r="K244" s="23" t="s">
        <v>929</v>
      </c>
      <c r="L244" s="23">
        <v>2022</v>
      </c>
      <c r="M244" s="29" t="s">
        <v>577</v>
      </c>
      <c r="N244" s="29" t="s">
        <v>148</v>
      </c>
      <c r="O244" s="23">
        <v>2022</v>
      </c>
      <c r="P244" s="31">
        <f t="shared" si="11"/>
        <v>10</v>
      </c>
      <c r="Q244" s="35">
        <v>10</v>
      </c>
      <c r="R244" s="36"/>
      <c r="S244" s="36"/>
      <c r="T244" s="36"/>
      <c r="U244" s="36"/>
      <c r="V244" s="36"/>
      <c r="W244" s="36"/>
      <c r="X244" s="36"/>
      <c r="Y244" s="36"/>
      <c r="Z244" s="35"/>
      <c r="AA244" s="35"/>
      <c r="AB244" s="35">
        <v>10</v>
      </c>
      <c r="AC244" s="35"/>
      <c r="AD244" s="23" t="s">
        <v>58</v>
      </c>
      <c r="AE244" s="23" t="s">
        <v>887</v>
      </c>
      <c r="AF244" s="23" t="s">
        <v>58</v>
      </c>
      <c r="AG244" s="23" t="s">
        <v>117</v>
      </c>
      <c r="AH244" s="23"/>
    </row>
    <row r="245" s="1" customFormat="1" ht="30" spans="1:34">
      <c r="A245" s="23">
        <v>236</v>
      </c>
      <c r="B245" s="23" t="s">
        <v>46</v>
      </c>
      <c r="C245" s="23" t="s">
        <v>604</v>
      </c>
      <c r="D245" s="23" t="s">
        <v>605</v>
      </c>
      <c r="E245" s="23" t="s">
        <v>38</v>
      </c>
      <c r="F245" s="24" t="s">
        <v>930</v>
      </c>
      <c r="G245" s="29" t="s">
        <v>884</v>
      </c>
      <c r="H245" s="26" t="s">
        <v>885</v>
      </c>
      <c r="I245" s="23" t="s">
        <v>95</v>
      </c>
      <c r="J245" s="23" t="s">
        <v>931</v>
      </c>
      <c r="K245" s="23" t="s">
        <v>929</v>
      </c>
      <c r="L245" s="23">
        <v>2022</v>
      </c>
      <c r="M245" s="29" t="s">
        <v>577</v>
      </c>
      <c r="N245" s="29" t="s">
        <v>148</v>
      </c>
      <c r="O245" s="23">
        <v>2022</v>
      </c>
      <c r="P245" s="31">
        <f t="shared" si="11"/>
        <v>10</v>
      </c>
      <c r="Q245" s="35">
        <v>10</v>
      </c>
      <c r="R245" s="36"/>
      <c r="S245" s="36"/>
      <c r="T245" s="36"/>
      <c r="U245" s="36"/>
      <c r="V245" s="36"/>
      <c r="W245" s="36"/>
      <c r="X245" s="36"/>
      <c r="Y245" s="36"/>
      <c r="Z245" s="35"/>
      <c r="AA245" s="35"/>
      <c r="AB245" s="35">
        <v>10</v>
      </c>
      <c r="AC245" s="35"/>
      <c r="AD245" s="23" t="s">
        <v>58</v>
      </c>
      <c r="AE245" s="23" t="s">
        <v>887</v>
      </c>
      <c r="AF245" s="23" t="s">
        <v>58</v>
      </c>
      <c r="AG245" s="23" t="s">
        <v>117</v>
      </c>
      <c r="AH245" s="23"/>
    </row>
    <row r="246" s="1" customFormat="1" ht="30" spans="1:34">
      <c r="A246" s="23">
        <v>237</v>
      </c>
      <c r="B246" s="23" t="s">
        <v>46</v>
      </c>
      <c r="C246" s="23" t="s">
        <v>604</v>
      </c>
      <c r="D246" s="23" t="s">
        <v>605</v>
      </c>
      <c r="E246" s="23" t="s">
        <v>38</v>
      </c>
      <c r="F246" s="24" t="s">
        <v>932</v>
      </c>
      <c r="G246" s="29" t="s">
        <v>884</v>
      </c>
      <c r="H246" s="26" t="s">
        <v>885</v>
      </c>
      <c r="I246" s="23" t="s">
        <v>95</v>
      </c>
      <c r="J246" s="23" t="s">
        <v>933</v>
      </c>
      <c r="K246" s="23" t="s">
        <v>929</v>
      </c>
      <c r="L246" s="23">
        <v>2022</v>
      </c>
      <c r="M246" s="29" t="s">
        <v>577</v>
      </c>
      <c r="N246" s="29" t="s">
        <v>148</v>
      </c>
      <c r="O246" s="23">
        <v>2022</v>
      </c>
      <c r="P246" s="31">
        <f t="shared" si="11"/>
        <v>10</v>
      </c>
      <c r="Q246" s="35">
        <v>10</v>
      </c>
      <c r="R246" s="36"/>
      <c r="S246" s="36"/>
      <c r="T246" s="36"/>
      <c r="U246" s="36"/>
      <c r="V246" s="36"/>
      <c r="W246" s="36"/>
      <c r="X246" s="36"/>
      <c r="Y246" s="36"/>
      <c r="Z246" s="35"/>
      <c r="AA246" s="35"/>
      <c r="AB246" s="35">
        <v>10</v>
      </c>
      <c r="AC246" s="35"/>
      <c r="AD246" s="23" t="s">
        <v>58</v>
      </c>
      <c r="AE246" s="23" t="s">
        <v>887</v>
      </c>
      <c r="AF246" s="23" t="s">
        <v>58</v>
      </c>
      <c r="AG246" s="23" t="s">
        <v>117</v>
      </c>
      <c r="AH246" s="23"/>
    </row>
    <row r="247" s="1" customFormat="1" ht="30" spans="1:34">
      <c r="A247" s="23">
        <v>238</v>
      </c>
      <c r="B247" s="23" t="s">
        <v>46</v>
      </c>
      <c r="C247" s="23" t="s">
        <v>604</v>
      </c>
      <c r="D247" s="23" t="s">
        <v>605</v>
      </c>
      <c r="E247" s="23" t="s">
        <v>38</v>
      </c>
      <c r="F247" s="24" t="s">
        <v>934</v>
      </c>
      <c r="G247" s="29" t="s">
        <v>884</v>
      </c>
      <c r="H247" s="26" t="s">
        <v>885</v>
      </c>
      <c r="I247" s="23" t="s">
        <v>95</v>
      </c>
      <c r="J247" s="23" t="s">
        <v>935</v>
      </c>
      <c r="K247" s="23" t="s">
        <v>929</v>
      </c>
      <c r="L247" s="23">
        <v>2022</v>
      </c>
      <c r="M247" s="29" t="s">
        <v>577</v>
      </c>
      <c r="N247" s="29" t="s">
        <v>148</v>
      </c>
      <c r="O247" s="23">
        <v>2022</v>
      </c>
      <c r="P247" s="31">
        <f t="shared" si="11"/>
        <v>10</v>
      </c>
      <c r="Q247" s="35">
        <v>10</v>
      </c>
      <c r="R247" s="36"/>
      <c r="S247" s="36"/>
      <c r="T247" s="36"/>
      <c r="U247" s="36"/>
      <c r="V247" s="36"/>
      <c r="W247" s="36"/>
      <c r="X247" s="36"/>
      <c r="Y247" s="36"/>
      <c r="Z247" s="35"/>
      <c r="AA247" s="35"/>
      <c r="AB247" s="35">
        <v>10</v>
      </c>
      <c r="AC247" s="35"/>
      <c r="AD247" s="23" t="s">
        <v>58</v>
      </c>
      <c r="AE247" s="23" t="s">
        <v>887</v>
      </c>
      <c r="AF247" s="23" t="s">
        <v>58</v>
      </c>
      <c r="AG247" s="23" t="s">
        <v>117</v>
      </c>
      <c r="AH247" s="23"/>
    </row>
    <row r="248" s="1" customFormat="1" ht="30" spans="1:34">
      <c r="A248" s="23">
        <v>239</v>
      </c>
      <c r="B248" s="23" t="s">
        <v>46</v>
      </c>
      <c r="C248" s="23" t="s">
        <v>604</v>
      </c>
      <c r="D248" s="23" t="s">
        <v>605</v>
      </c>
      <c r="E248" s="23" t="s">
        <v>38</v>
      </c>
      <c r="F248" s="24" t="s">
        <v>936</v>
      </c>
      <c r="G248" s="29" t="s">
        <v>884</v>
      </c>
      <c r="H248" s="26" t="s">
        <v>885</v>
      </c>
      <c r="I248" s="23" t="s">
        <v>95</v>
      </c>
      <c r="J248" s="23" t="s">
        <v>937</v>
      </c>
      <c r="K248" s="23" t="s">
        <v>929</v>
      </c>
      <c r="L248" s="23">
        <v>2022</v>
      </c>
      <c r="M248" s="29" t="s">
        <v>577</v>
      </c>
      <c r="N248" s="29" t="s">
        <v>148</v>
      </c>
      <c r="O248" s="23">
        <v>2022</v>
      </c>
      <c r="P248" s="31">
        <f t="shared" si="11"/>
        <v>10</v>
      </c>
      <c r="Q248" s="35">
        <v>10</v>
      </c>
      <c r="R248" s="36"/>
      <c r="S248" s="36"/>
      <c r="T248" s="36"/>
      <c r="U248" s="36"/>
      <c r="V248" s="36"/>
      <c r="W248" s="36"/>
      <c r="X248" s="36"/>
      <c r="Y248" s="36"/>
      <c r="Z248" s="35"/>
      <c r="AA248" s="35"/>
      <c r="AB248" s="35">
        <v>10</v>
      </c>
      <c r="AC248" s="35"/>
      <c r="AD248" s="23" t="s">
        <v>58</v>
      </c>
      <c r="AE248" s="23" t="s">
        <v>887</v>
      </c>
      <c r="AF248" s="23" t="s">
        <v>58</v>
      </c>
      <c r="AG248" s="23" t="s">
        <v>117</v>
      </c>
      <c r="AH248" s="23"/>
    </row>
    <row r="249" s="1" customFormat="1" ht="30" spans="1:34">
      <c r="A249" s="23">
        <v>240</v>
      </c>
      <c r="B249" s="23" t="s">
        <v>46</v>
      </c>
      <c r="C249" s="23" t="s">
        <v>604</v>
      </c>
      <c r="D249" s="23" t="s">
        <v>605</v>
      </c>
      <c r="E249" s="23" t="s">
        <v>38</v>
      </c>
      <c r="F249" s="24" t="s">
        <v>938</v>
      </c>
      <c r="G249" s="29" t="s">
        <v>884</v>
      </c>
      <c r="H249" s="26" t="s">
        <v>885</v>
      </c>
      <c r="I249" s="23" t="s">
        <v>95</v>
      </c>
      <c r="J249" s="23" t="s">
        <v>939</v>
      </c>
      <c r="K249" s="23" t="s">
        <v>929</v>
      </c>
      <c r="L249" s="23">
        <v>2022</v>
      </c>
      <c r="M249" s="29" t="s">
        <v>577</v>
      </c>
      <c r="N249" s="29" t="s">
        <v>148</v>
      </c>
      <c r="O249" s="23">
        <v>2022</v>
      </c>
      <c r="P249" s="31">
        <f t="shared" si="11"/>
        <v>10</v>
      </c>
      <c r="Q249" s="35">
        <v>10</v>
      </c>
      <c r="R249" s="36"/>
      <c r="S249" s="36"/>
      <c r="T249" s="36"/>
      <c r="U249" s="36"/>
      <c r="V249" s="36"/>
      <c r="W249" s="36"/>
      <c r="X249" s="36"/>
      <c r="Y249" s="36"/>
      <c r="Z249" s="35"/>
      <c r="AA249" s="35"/>
      <c r="AB249" s="35">
        <v>10</v>
      </c>
      <c r="AC249" s="35"/>
      <c r="AD249" s="23" t="s">
        <v>58</v>
      </c>
      <c r="AE249" s="23" t="s">
        <v>887</v>
      </c>
      <c r="AF249" s="23" t="s">
        <v>58</v>
      </c>
      <c r="AG249" s="23" t="s">
        <v>117</v>
      </c>
      <c r="AH249" s="23"/>
    </row>
    <row r="250" s="1" customFormat="1" ht="57" spans="1:34">
      <c r="A250" s="23">
        <v>241</v>
      </c>
      <c r="B250" s="23" t="s">
        <v>46</v>
      </c>
      <c r="C250" s="23" t="s">
        <v>604</v>
      </c>
      <c r="D250" s="23" t="s">
        <v>605</v>
      </c>
      <c r="E250" s="23" t="s">
        <v>38</v>
      </c>
      <c r="F250" s="24" t="s">
        <v>940</v>
      </c>
      <c r="G250" s="29" t="s">
        <v>941</v>
      </c>
      <c r="H250" s="26" t="s">
        <v>942</v>
      </c>
      <c r="I250" s="23" t="s">
        <v>145</v>
      </c>
      <c r="J250" s="29"/>
      <c r="K250" s="23" t="s">
        <v>566</v>
      </c>
      <c r="L250" s="23">
        <v>2022</v>
      </c>
      <c r="M250" s="29" t="s">
        <v>577</v>
      </c>
      <c r="N250" s="29" t="s">
        <v>943</v>
      </c>
      <c r="O250" s="23">
        <v>2022</v>
      </c>
      <c r="P250" s="31">
        <f t="shared" si="11"/>
        <v>117.0813</v>
      </c>
      <c r="Q250" s="35">
        <v>117.0813</v>
      </c>
      <c r="R250" s="36"/>
      <c r="S250" s="36"/>
      <c r="T250" s="36"/>
      <c r="U250" s="36"/>
      <c r="V250" s="36"/>
      <c r="W250" s="36"/>
      <c r="X250" s="36"/>
      <c r="Y250" s="36"/>
      <c r="Z250" s="35">
        <v>117.0813</v>
      </c>
      <c r="AA250" s="35"/>
      <c r="AB250" s="35"/>
      <c r="AC250" s="35"/>
      <c r="AD250" s="23" t="s">
        <v>60</v>
      </c>
      <c r="AE250" s="23" t="s">
        <v>459</v>
      </c>
      <c r="AF250" s="23" t="s">
        <v>60</v>
      </c>
      <c r="AG250" s="23" t="s">
        <v>426</v>
      </c>
      <c r="AH250" s="33" t="s">
        <v>944</v>
      </c>
    </row>
    <row r="251" s="1" customFormat="1" ht="30" spans="1:34">
      <c r="A251" s="23">
        <v>242</v>
      </c>
      <c r="B251" s="23" t="s">
        <v>46</v>
      </c>
      <c r="C251" s="23" t="s">
        <v>604</v>
      </c>
      <c r="D251" s="23" t="s">
        <v>605</v>
      </c>
      <c r="E251" s="23" t="s">
        <v>38</v>
      </c>
      <c r="F251" s="24" t="s">
        <v>945</v>
      </c>
      <c r="G251" s="29" t="s">
        <v>946</v>
      </c>
      <c r="H251" s="26" t="s">
        <v>947</v>
      </c>
      <c r="I251" s="23" t="s">
        <v>122</v>
      </c>
      <c r="J251" s="23" t="s">
        <v>948</v>
      </c>
      <c r="K251" s="23" t="s">
        <v>702</v>
      </c>
      <c r="L251" s="23">
        <v>2022</v>
      </c>
      <c r="M251" s="29" t="s">
        <v>949</v>
      </c>
      <c r="N251" s="29" t="s">
        <v>950</v>
      </c>
      <c r="O251" s="23">
        <v>2022</v>
      </c>
      <c r="P251" s="31">
        <f t="shared" si="11"/>
        <v>8.257</v>
      </c>
      <c r="Q251" s="35">
        <v>8.257</v>
      </c>
      <c r="R251" s="36"/>
      <c r="S251" s="36"/>
      <c r="T251" s="36"/>
      <c r="U251" s="36"/>
      <c r="V251" s="36"/>
      <c r="W251" s="36"/>
      <c r="X251" s="36"/>
      <c r="Y251" s="36"/>
      <c r="Z251" s="35">
        <v>5.38</v>
      </c>
      <c r="AA251" s="35"/>
      <c r="AB251" s="35">
        <v>2.877</v>
      </c>
      <c r="AC251" s="35"/>
      <c r="AD251" s="23" t="s">
        <v>58</v>
      </c>
      <c r="AE251" s="23" t="s">
        <v>951</v>
      </c>
      <c r="AF251" s="23" t="s">
        <v>60</v>
      </c>
      <c r="AG251" s="23" t="s">
        <v>117</v>
      </c>
      <c r="AH251" s="23" t="s">
        <v>82</v>
      </c>
    </row>
    <row r="252" s="1" customFormat="1" ht="28.5" spans="1:34">
      <c r="A252" s="23">
        <v>243</v>
      </c>
      <c r="B252" s="23" t="s">
        <v>46</v>
      </c>
      <c r="C252" s="23" t="s">
        <v>604</v>
      </c>
      <c r="D252" s="23" t="s">
        <v>605</v>
      </c>
      <c r="E252" s="23" t="s">
        <v>38</v>
      </c>
      <c r="F252" s="24" t="s">
        <v>952</v>
      </c>
      <c r="G252" s="29" t="s">
        <v>953</v>
      </c>
      <c r="H252" s="26" t="s">
        <v>954</v>
      </c>
      <c r="I252" s="23" t="s">
        <v>247</v>
      </c>
      <c r="J252" s="23" t="s">
        <v>248</v>
      </c>
      <c r="K252" s="23" t="s">
        <v>55</v>
      </c>
      <c r="L252" s="23">
        <v>2022</v>
      </c>
      <c r="M252" s="29" t="s">
        <v>164</v>
      </c>
      <c r="N252" s="29" t="s">
        <v>955</v>
      </c>
      <c r="O252" s="23">
        <v>2022</v>
      </c>
      <c r="P252" s="31">
        <f t="shared" si="11"/>
        <v>22.4163</v>
      </c>
      <c r="Q252" s="35">
        <v>22.4163</v>
      </c>
      <c r="R252" s="36"/>
      <c r="S252" s="36"/>
      <c r="T252" s="36"/>
      <c r="U252" s="36"/>
      <c r="V252" s="36"/>
      <c r="W252" s="36"/>
      <c r="X252" s="36"/>
      <c r="Y252" s="36"/>
      <c r="Z252" s="35"/>
      <c r="AA252" s="35"/>
      <c r="AB252" s="35">
        <v>22.4163</v>
      </c>
      <c r="AC252" s="35"/>
      <c r="AD252" s="23" t="s">
        <v>58</v>
      </c>
      <c r="AE252" s="23" t="s">
        <v>116</v>
      </c>
      <c r="AF252" s="23" t="s">
        <v>58</v>
      </c>
      <c r="AG252" s="23" t="s">
        <v>117</v>
      </c>
      <c r="AH252" s="36"/>
    </row>
    <row r="253" s="1" customFormat="1" ht="15.75" spans="1:34">
      <c r="A253" s="23">
        <v>244</v>
      </c>
      <c r="B253" s="23" t="s">
        <v>46</v>
      </c>
      <c r="C253" s="23" t="s">
        <v>604</v>
      </c>
      <c r="D253" s="23" t="s">
        <v>605</v>
      </c>
      <c r="E253" s="23" t="s">
        <v>38</v>
      </c>
      <c r="F253" s="24" t="s">
        <v>956</v>
      </c>
      <c r="G253" s="29" t="s">
        <v>957</v>
      </c>
      <c r="H253" s="26" t="s">
        <v>958</v>
      </c>
      <c r="I253" s="23" t="s">
        <v>247</v>
      </c>
      <c r="J253" s="23" t="s">
        <v>673</v>
      </c>
      <c r="K253" s="29" t="s">
        <v>959</v>
      </c>
      <c r="L253" s="23">
        <v>2022</v>
      </c>
      <c r="M253" s="29" t="s">
        <v>612</v>
      </c>
      <c r="N253" s="29" t="s">
        <v>960</v>
      </c>
      <c r="O253" s="23">
        <v>2022</v>
      </c>
      <c r="P253" s="31">
        <f t="shared" si="11"/>
        <v>66.7916</v>
      </c>
      <c r="Q253" s="35">
        <v>66.7916</v>
      </c>
      <c r="R253" s="36"/>
      <c r="S253" s="36"/>
      <c r="T253" s="36"/>
      <c r="U253" s="36"/>
      <c r="V253" s="36"/>
      <c r="W253" s="36"/>
      <c r="X253" s="36"/>
      <c r="Y253" s="36"/>
      <c r="Z253" s="35"/>
      <c r="AA253" s="35">
        <v>10</v>
      </c>
      <c r="AB253" s="35">
        <v>56.7916</v>
      </c>
      <c r="AC253" s="35"/>
      <c r="AD253" s="23" t="s">
        <v>58</v>
      </c>
      <c r="AE253" s="23" t="s">
        <v>961</v>
      </c>
      <c r="AF253" s="23" t="s">
        <v>58</v>
      </c>
      <c r="AG253" s="23" t="s">
        <v>117</v>
      </c>
      <c r="AH253" s="36"/>
    </row>
    <row r="254" s="1" customFormat="1" ht="30" spans="1:34">
      <c r="A254" s="23">
        <v>245</v>
      </c>
      <c r="B254" s="23" t="s">
        <v>46</v>
      </c>
      <c r="C254" s="23" t="s">
        <v>604</v>
      </c>
      <c r="D254" s="23" t="s">
        <v>605</v>
      </c>
      <c r="E254" s="23" t="s">
        <v>38</v>
      </c>
      <c r="F254" s="24" t="s">
        <v>962</v>
      </c>
      <c r="G254" s="29" t="s">
        <v>963</v>
      </c>
      <c r="H254" s="26" t="s">
        <v>964</v>
      </c>
      <c r="I254" s="23" t="s">
        <v>173</v>
      </c>
      <c r="J254" s="23" t="s">
        <v>337</v>
      </c>
      <c r="K254" s="23" t="s">
        <v>744</v>
      </c>
      <c r="L254" s="23">
        <v>2022</v>
      </c>
      <c r="M254" s="29" t="s">
        <v>164</v>
      </c>
      <c r="N254" s="29" t="s">
        <v>790</v>
      </c>
      <c r="O254" s="23">
        <v>2022</v>
      </c>
      <c r="P254" s="31">
        <f t="shared" si="11"/>
        <v>145.4335</v>
      </c>
      <c r="Q254" s="35">
        <v>145.4335</v>
      </c>
      <c r="R254" s="36"/>
      <c r="S254" s="36"/>
      <c r="T254" s="36"/>
      <c r="U254" s="36"/>
      <c r="V254" s="36"/>
      <c r="W254" s="36"/>
      <c r="X254" s="36"/>
      <c r="Y254" s="36"/>
      <c r="Z254" s="35">
        <v>145.4335</v>
      </c>
      <c r="AA254" s="35"/>
      <c r="AB254" s="35"/>
      <c r="AC254" s="35"/>
      <c r="AD254" s="23" t="s">
        <v>58</v>
      </c>
      <c r="AE254" s="23" t="s">
        <v>116</v>
      </c>
      <c r="AF254" s="23" t="s">
        <v>58</v>
      </c>
      <c r="AG254" s="23" t="s">
        <v>117</v>
      </c>
      <c r="AH254" s="23"/>
    </row>
    <row r="255" s="1" customFormat="1" ht="30" spans="1:34">
      <c r="A255" s="23">
        <v>246</v>
      </c>
      <c r="B255" s="23" t="s">
        <v>46</v>
      </c>
      <c r="C255" s="23" t="s">
        <v>604</v>
      </c>
      <c r="D255" s="23" t="s">
        <v>605</v>
      </c>
      <c r="E255" s="23" t="s">
        <v>38</v>
      </c>
      <c r="F255" s="24" t="s">
        <v>965</v>
      </c>
      <c r="G255" s="29" t="s">
        <v>966</v>
      </c>
      <c r="H255" s="26" t="s">
        <v>967</v>
      </c>
      <c r="I255" s="23" t="s">
        <v>238</v>
      </c>
      <c r="J255" s="23" t="s">
        <v>398</v>
      </c>
      <c r="K255" s="23" t="s">
        <v>744</v>
      </c>
      <c r="L255" s="23">
        <v>2022</v>
      </c>
      <c r="M255" s="29" t="s">
        <v>164</v>
      </c>
      <c r="N255" s="29" t="s">
        <v>822</v>
      </c>
      <c r="O255" s="23">
        <v>2022</v>
      </c>
      <c r="P255" s="31">
        <f t="shared" si="11"/>
        <v>92.9376</v>
      </c>
      <c r="Q255" s="35">
        <v>92.9376</v>
      </c>
      <c r="R255" s="36"/>
      <c r="S255" s="36"/>
      <c r="T255" s="36"/>
      <c r="U255" s="36"/>
      <c r="V255" s="36"/>
      <c r="W255" s="36"/>
      <c r="X255" s="36"/>
      <c r="Y255" s="36"/>
      <c r="Z255" s="35">
        <v>92.9376</v>
      </c>
      <c r="AA255" s="35"/>
      <c r="AB255" s="35"/>
      <c r="AC255" s="35"/>
      <c r="AD255" s="23" t="s">
        <v>58</v>
      </c>
      <c r="AE255" s="23" t="s">
        <v>116</v>
      </c>
      <c r="AF255" s="23" t="s">
        <v>58</v>
      </c>
      <c r="AG255" s="23" t="s">
        <v>117</v>
      </c>
      <c r="AH255" s="23"/>
    </row>
    <row r="256" s="1" customFormat="1" ht="15.75" spans="1:34">
      <c r="A256" s="23">
        <v>247</v>
      </c>
      <c r="B256" s="23" t="s">
        <v>46</v>
      </c>
      <c r="C256" s="23" t="s">
        <v>604</v>
      </c>
      <c r="D256" s="23" t="s">
        <v>605</v>
      </c>
      <c r="E256" s="23" t="s">
        <v>38</v>
      </c>
      <c r="F256" s="24" t="s">
        <v>968</v>
      </c>
      <c r="G256" s="29" t="s">
        <v>969</v>
      </c>
      <c r="H256" s="26" t="s">
        <v>970</v>
      </c>
      <c r="I256" s="23" t="s">
        <v>209</v>
      </c>
      <c r="J256" s="23" t="s">
        <v>971</v>
      </c>
      <c r="K256" s="23" t="s">
        <v>744</v>
      </c>
      <c r="L256" s="23">
        <v>2022</v>
      </c>
      <c r="M256" s="29" t="s">
        <v>164</v>
      </c>
      <c r="N256" s="29" t="s">
        <v>504</v>
      </c>
      <c r="O256" s="23">
        <v>2022</v>
      </c>
      <c r="P256" s="31">
        <f t="shared" si="11"/>
        <v>236.2121</v>
      </c>
      <c r="Q256" s="35">
        <v>236.2121</v>
      </c>
      <c r="R256" s="36"/>
      <c r="S256" s="36"/>
      <c r="T256" s="36"/>
      <c r="U256" s="36"/>
      <c r="V256" s="36"/>
      <c r="W256" s="36"/>
      <c r="X256" s="36"/>
      <c r="Y256" s="36"/>
      <c r="Z256" s="35">
        <v>236.2121</v>
      </c>
      <c r="AA256" s="35"/>
      <c r="AB256" s="35"/>
      <c r="AC256" s="35"/>
      <c r="AD256" s="23" t="s">
        <v>58</v>
      </c>
      <c r="AE256" s="23" t="s">
        <v>116</v>
      </c>
      <c r="AF256" s="23" t="s">
        <v>58</v>
      </c>
      <c r="AG256" s="23" t="s">
        <v>117</v>
      </c>
      <c r="AH256" s="23"/>
    </row>
    <row r="257" s="1" customFormat="1" ht="30" spans="1:34">
      <c r="A257" s="23">
        <v>248</v>
      </c>
      <c r="B257" s="23" t="s">
        <v>46</v>
      </c>
      <c r="C257" s="23" t="s">
        <v>604</v>
      </c>
      <c r="D257" s="23" t="s">
        <v>605</v>
      </c>
      <c r="E257" s="23" t="s">
        <v>38</v>
      </c>
      <c r="F257" s="24" t="s">
        <v>972</v>
      </c>
      <c r="G257" s="29" t="s">
        <v>973</v>
      </c>
      <c r="H257" s="26" t="s">
        <v>974</v>
      </c>
      <c r="I257" s="23" t="s">
        <v>238</v>
      </c>
      <c r="J257" s="23" t="s">
        <v>975</v>
      </c>
      <c r="K257" s="23" t="s">
        <v>744</v>
      </c>
      <c r="L257" s="23">
        <v>2022</v>
      </c>
      <c r="M257" s="29" t="s">
        <v>164</v>
      </c>
      <c r="N257" s="29" t="s">
        <v>790</v>
      </c>
      <c r="O257" s="23">
        <v>2022</v>
      </c>
      <c r="P257" s="31">
        <f t="shared" si="11"/>
        <v>256.5873</v>
      </c>
      <c r="Q257" s="35">
        <v>256.5873</v>
      </c>
      <c r="R257" s="36"/>
      <c r="S257" s="36"/>
      <c r="T257" s="36"/>
      <c r="U257" s="36"/>
      <c r="V257" s="36"/>
      <c r="W257" s="36"/>
      <c r="X257" s="36"/>
      <c r="Y257" s="36"/>
      <c r="Z257" s="35">
        <v>256.5873</v>
      </c>
      <c r="AA257" s="35"/>
      <c r="AB257" s="35"/>
      <c r="AC257" s="35"/>
      <c r="AD257" s="23" t="s">
        <v>58</v>
      </c>
      <c r="AE257" s="23" t="s">
        <v>976</v>
      </c>
      <c r="AF257" s="23" t="s">
        <v>58</v>
      </c>
      <c r="AG257" s="23" t="s">
        <v>117</v>
      </c>
      <c r="AH257" s="23"/>
    </row>
    <row r="258" s="1" customFormat="1" ht="30" spans="1:34">
      <c r="A258" s="23">
        <v>249</v>
      </c>
      <c r="B258" s="23" t="s">
        <v>46</v>
      </c>
      <c r="C258" s="23" t="s">
        <v>604</v>
      </c>
      <c r="D258" s="23" t="s">
        <v>605</v>
      </c>
      <c r="E258" s="23" t="s">
        <v>38</v>
      </c>
      <c r="F258" s="24" t="s">
        <v>977</v>
      </c>
      <c r="G258" s="29" t="s">
        <v>978</v>
      </c>
      <c r="H258" s="26" t="s">
        <v>979</v>
      </c>
      <c r="I258" s="23" t="s">
        <v>209</v>
      </c>
      <c r="J258" s="23" t="s">
        <v>980</v>
      </c>
      <c r="K258" s="23" t="s">
        <v>702</v>
      </c>
      <c r="L258" s="23">
        <v>2022</v>
      </c>
      <c r="M258" s="29" t="s">
        <v>949</v>
      </c>
      <c r="N258" s="29" t="s">
        <v>981</v>
      </c>
      <c r="O258" s="23">
        <v>2022</v>
      </c>
      <c r="P258" s="31">
        <f t="shared" si="11"/>
        <v>77.1231</v>
      </c>
      <c r="Q258" s="35">
        <v>77.1231</v>
      </c>
      <c r="R258" s="36"/>
      <c r="S258" s="36"/>
      <c r="T258" s="36"/>
      <c r="U258" s="36"/>
      <c r="V258" s="36"/>
      <c r="W258" s="36"/>
      <c r="X258" s="36"/>
      <c r="Y258" s="36"/>
      <c r="Z258" s="35">
        <v>46.2691</v>
      </c>
      <c r="AA258" s="35"/>
      <c r="AB258" s="35">
        <v>30.854</v>
      </c>
      <c r="AC258" s="35"/>
      <c r="AD258" s="23" t="s">
        <v>58</v>
      </c>
      <c r="AE258" s="23" t="s">
        <v>951</v>
      </c>
      <c r="AF258" s="23" t="s">
        <v>58</v>
      </c>
      <c r="AG258" s="23" t="s">
        <v>117</v>
      </c>
      <c r="AH258" s="36"/>
    </row>
    <row r="259" s="1" customFormat="1" ht="28.5" spans="1:34">
      <c r="A259" s="23">
        <v>250</v>
      </c>
      <c r="B259" s="23" t="s">
        <v>46</v>
      </c>
      <c r="C259" s="23" t="s">
        <v>604</v>
      </c>
      <c r="D259" s="23" t="s">
        <v>605</v>
      </c>
      <c r="E259" s="23" t="s">
        <v>38</v>
      </c>
      <c r="F259" s="24" t="s">
        <v>982</v>
      </c>
      <c r="G259" s="29" t="s">
        <v>983</v>
      </c>
      <c r="H259" s="26" t="s">
        <v>984</v>
      </c>
      <c r="I259" s="23" t="s">
        <v>198</v>
      </c>
      <c r="J259" s="23" t="s">
        <v>918</v>
      </c>
      <c r="K259" s="23" t="s">
        <v>702</v>
      </c>
      <c r="L259" s="23">
        <v>2022</v>
      </c>
      <c r="M259" s="29" t="s">
        <v>949</v>
      </c>
      <c r="N259" s="29" t="s">
        <v>981</v>
      </c>
      <c r="O259" s="23">
        <v>2022</v>
      </c>
      <c r="P259" s="31">
        <f t="shared" si="11"/>
        <v>87.7466</v>
      </c>
      <c r="Q259" s="35">
        <v>87.7466</v>
      </c>
      <c r="R259" s="36"/>
      <c r="S259" s="36"/>
      <c r="T259" s="36"/>
      <c r="U259" s="36"/>
      <c r="V259" s="36"/>
      <c r="W259" s="36"/>
      <c r="X259" s="36"/>
      <c r="Y259" s="36"/>
      <c r="Z259" s="35">
        <v>62.0923</v>
      </c>
      <c r="AA259" s="35">
        <v>0.7353</v>
      </c>
      <c r="AB259" s="35">
        <v>24.919</v>
      </c>
      <c r="AC259" s="35"/>
      <c r="AD259" s="23" t="s">
        <v>58</v>
      </c>
      <c r="AE259" s="23" t="s">
        <v>228</v>
      </c>
      <c r="AF259" s="23" t="s">
        <v>58</v>
      </c>
      <c r="AG259" s="23" t="s">
        <v>117</v>
      </c>
      <c r="AH259" s="36"/>
    </row>
    <row r="260" s="1" customFormat="1" ht="30" spans="1:34">
      <c r="A260" s="23">
        <v>251</v>
      </c>
      <c r="B260" s="23" t="s">
        <v>46</v>
      </c>
      <c r="C260" s="23" t="s">
        <v>604</v>
      </c>
      <c r="D260" s="23" t="s">
        <v>605</v>
      </c>
      <c r="E260" s="23" t="s">
        <v>38</v>
      </c>
      <c r="F260" s="24" t="s">
        <v>985</v>
      </c>
      <c r="G260" s="29" t="s">
        <v>986</v>
      </c>
      <c r="H260" s="26" t="s">
        <v>987</v>
      </c>
      <c r="I260" s="23" t="s">
        <v>247</v>
      </c>
      <c r="J260" s="23" t="s">
        <v>248</v>
      </c>
      <c r="K260" s="23" t="s">
        <v>702</v>
      </c>
      <c r="L260" s="23">
        <v>2022</v>
      </c>
      <c r="M260" s="29" t="s">
        <v>949</v>
      </c>
      <c r="N260" s="29" t="s">
        <v>988</v>
      </c>
      <c r="O260" s="23">
        <v>2022</v>
      </c>
      <c r="P260" s="31">
        <f t="shared" si="11"/>
        <v>19.8968</v>
      </c>
      <c r="Q260" s="35">
        <v>19.8968</v>
      </c>
      <c r="R260" s="36"/>
      <c r="S260" s="36"/>
      <c r="T260" s="36"/>
      <c r="U260" s="36"/>
      <c r="V260" s="36"/>
      <c r="W260" s="36"/>
      <c r="X260" s="36"/>
      <c r="Y260" s="36"/>
      <c r="Z260" s="35">
        <v>11.9</v>
      </c>
      <c r="AA260" s="35"/>
      <c r="AB260" s="35">
        <v>7.9968</v>
      </c>
      <c r="AC260" s="35"/>
      <c r="AD260" s="23" t="s">
        <v>58</v>
      </c>
      <c r="AE260" s="23" t="s">
        <v>228</v>
      </c>
      <c r="AF260" s="23" t="s">
        <v>58</v>
      </c>
      <c r="AG260" s="23" t="s">
        <v>117</v>
      </c>
      <c r="AH260" s="36"/>
    </row>
    <row r="261" s="1" customFormat="1" ht="15.75" spans="1:34">
      <c r="A261" s="23">
        <v>252</v>
      </c>
      <c r="B261" s="23" t="s">
        <v>46</v>
      </c>
      <c r="C261" s="23" t="s">
        <v>604</v>
      </c>
      <c r="D261" s="23" t="s">
        <v>605</v>
      </c>
      <c r="E261" s="23" t="s">
        <v>38</v>
      </c>
      <c r="F261" s="24" t="s">
        <v>989</v>
      </c>
      <c r="G261" s="29" t="s">
        <v>990</v>
      </c>
      <c r="H261" s="26" t="s">
        <v>991</v>
      </c>
      <c r="I261" s="23" t="s">
        <v>178</v>
      </c>
      <c r="J261" s="23" t="s">
        <v>360</v>
      </c>
      <c r="K261" s="23" t="s">
        <v>702</v>
      </c>
      <c r="L261" s="23">
        <v>2022</v>
      </c>
      <c r="M261" s="29" t="s">
        <v>949</v>
      </c>
      <c r="N261" s="29" t="s">
        <v>981</v>
      </c>
      <c r="O261" s="23">
        <v>2022</v>
      </c>
      <c r="P261" s="31">
        <f t="shared" si="11"/>
        <v>15.4264</v>
      </c>
      <c r="Q261" s="35">
        <v>15.4264</v>
      </c>
      <c r="R261" s="36"/>
      <c r="S261" s="36"/>
      <c r="T261" s="36"/>
      <c r="U261" s="36"/>
      <c r="V261" s="36"/>
      <c r="W261" s="36"/>
      <c r="X261" s="36"/>
      <c r="Y261" s="36"/>
      <c r="Z261" s="35">
        <v>5.4446</v>
      </c>
      <c r="AA261" s="35">
        <v>5.4446</v>
      </c>
      <c r="AB261" s="35">
        <v>4.5372</v>
      </c>
      <c r="AC261" s="35"/>
      <c r="AD261" s="23" t="s">
        <v>58</v>
      </c>
      <c r="AE261" s="23" t="s">
        <v>228</v>
      </c>
      <c r="AF261" s="23" t="s">
        <v>60</v>
      </c>
      <c r="AG261" s="23" t="s">
        <v>117</v>
      </c>
      <c r="AH261" s="23" t="s">
        <v>82</v>
      </c>
    </row>
    <row r="262" s="1" customFormat="1" ht="30" spans="1:34">
      <c r="A262" s="23">
        <v>253</v>
      </c>
      <c r="B262" s="23" t="s">
        <v>46</v>
      </c>
      <c r="C262" s="23" t="s">
        <v>604</v>
      </c>
      <c r="D262" s="23" t="s">
        <v>605</v>
      </c>
      <c r="E262" s="23" t="s">
        <v>38</v>
      </c>
      <c r="F262" s="24" t="s">
        <v>992</v>
      </c>
      <c r="G262" s="29" t="s">
        <v>993</v>
      </c>
      <c r="H262" s="26" t="s">
        <v>994</v>
      </c>
      <c r="I262" s="23" t="s">
        <v>209</v>
      </c>
      <c r="J262" s="23" t="s">
        <v>490</v>
      </c>
      <c r="K262" s="23" t="s">
        <v>702</v>
      </c>
      <c r="L262" s="23">
        <v>2022</v>
      </c>
      <c r="M262" s="29" t="s">
        <v>949</v>
      </c>
      <c r="N262" s="29" t="s">
        <v>995</v>
      </c>
      <c r="O262" s="23">
        <v>2022</v>
      </c>
      <c r="P262" s="31">
        <f t="shared" si="11"/>
        <v>35.5</v>
      </c>
      <c r="Q262" s="35">
        <v>35.5</v>
      </c>
      <c r="R262" s="36"/>
      <c r="S262" s="36"/>
      <c r="T262" s="36"/>
      <c r="U262" s="36"/>
      <c r="V262" s="36"/>
      <c r="W262" s="36"/>
      <c r="X262" s="36"/>
      <c r="Y262" s="36"/>
      <c r="Z262" s="35">
        <v>35.5</v>
      </c>
      <c r="AA262" s="35"/>
      <c r="AB262" s="35"/>
      <c r="AC262" s="35"/>
      <c r="AD262" s="23" t="s">
        <v>58</v>
      </c>
      <c r="AE262" s="23" t="s">
        <v>228</v>
      </c>
      <c r="AF262" s="23" t="s">
        <v>60</v>
      </c>
      <c r="AG262" s="23" t="s">
        <v>117</v>
      </c>
      <c r="AH262" s="23" t="s">
        <v>82</v>
      </c>
    </row>
    <row r="263" s="1" customFormat="1" ht="30" spans="1:34">
      <c r="A263" s="23">
        <v>254</v>
      </c>
      <c r="B263" s="23" t="s">
        <v>46</v>
      </c>
      <c r="C263" s="23" t="s">
        <v>604</v>
      </c>
      <c r="D263" s="23" t="s">
        <v>605</v>
      </c>
      <c r="E263" s="23" t="s">
        <v>38</v>
      </c>
      <c r="F263" s="24" t="s">
        <v>996</v>
      </c>
      <c r="G263" s="29" t="s">
        <v>997</v>
      </c>
      <c r="H263" s="26" t="s">
        <v>998</v>
      </c>
      <c r="I263" s="23" t="s">
        <v>53</v>
      </c>
      <c r="J263" s="23" t="s">
        <v>999</v>
      </c>
      <c r="K263" s="23" t="s">
        <v>55</v>
      </c>
      <c r="L263" s="23">
        <v>2022</v>
      </c>
      <c r="M263" s="29" t="s">
        <v>433</v>
      </c>
      <c r="N263" s="29" t="s">
        <v>434</v>
      </c>
      <c r="O263" s="23">
        <v>2022</v>
      </c>
      <c r="P263" s="31">
        <f t="shared" ref="P263:P282" si="12">SUM(Q263:Y263)</f>
        <v>5</v>
      </c>
      <c r="Q263" s="35">
        <v>5</v>
      </c>
      <c r="R263" s="36"/>
      <c r="S263" s="36"/>
      <c r="T263" s="36"/>
      <c r="U263" s="36"/>
      <c r="V263" s="36"/>
      <c r="W263" s="36"/>
      <c r="X263" s="36"/>
      <c r="Y263" s="36"/>
      <c r="Z263" s="35"/>
      <c r="AA263" s="35"/>
      <c r="AB263" s="35">
        <v>5</v>
      </c>
      <c r="AC263" s="35"/>
      <c r="AD263" s="23" t="s">
        <v>58</v>
      </c>
      <c r="AE263" s="23" t="s">
        <v>887</v>
      </c>
      <c r="AF263" s="23" t="s">
        <v>60</v>
      </c>
      <c r="AG263" s="23" t="s">
        <v>117</v>
      </c>
      <c r="AH263" s="23" t="s">
        <v>82</v>
      </c>
    </row>
    <row r="264" s="1" customFormat="1" ht="30" spans="1:34">
      <c r="A264" s="23">
        <v>255</v>
      </c>
      <c r="B264" s="23" t="s">
        <v>46</v>
      </c>
      <c r="C264" s="23" t="s">
        <v>604</v>
      </c>
      <c r="D264" s="23" t="s">
        <v>605</v>
      </c>
      <c r="E264" s="23" t="s">
        <v>38</v>
      </c>
      <c r="F264" s="24" t="s">
        <v>1000</v>
      </c>
      <c r="G264" s="29" t="s">
        <v>997</v>
      </c>
      <c r="H264" s="26" t="s">
        <v>1001</v>
      </c>
      <c r="I264" s="23" t="s">
        <v>122</v>
      </c>
      <c r="J264" s="23" t="s">
        <v>318</v>
      </c>
      <c r="K264" s="23" t="s">
        <v>55</v>
      </c>
      <c r="L264" s="23">
        <v>2022</v>
      </c>
      <c r="M264" s="29" t="s">
        <v>433</v>
      </c>
      <c r="N264" s="29" t="s">
        <v>434</v>
      </c>
      <c r="O264" s="23">
        <v>2022</v>
      </c>
      <c r="P264" s="31">
        <f t="shared" si="12"/>
        <v>30</v>
      </c>
      <c r="Q264" s="35">
        <v>30</v>
      </c>
      <c r="R264" s="36"/>
      <c r="S264" s="36"/>
      <c r="T264" s="36"/>
      <c r="U264" s="36"/>
      <c r="V264" s="36"/>
      <c r="W264" s="36"/>
      <c r="X264" s="36"/>
      <c r="Y264" s="36"/>
      <c r="Z264" s="35"/>
      <c r="AA264" s="35"/>
      <c r="AB264" s="35">
        <v>30</v>
      </c>
      <c r="AC264" s="35"/>
      <c r="AD264" s="23" t="s">
        <v>58</v>
      </c>
      <c r="AE264" s="23" t="s">
        <v>887</v>
      </c>
      <c r="AF264" s="23" t="s">
        <v>60</v>
      </c>
      <c r="AG264" s="23" t="s">
        <v>117</v>
      </c>
      <c r="AH264" s="23" t="s">
        <v>82</v>
      </c>
    </row>
    <row r="265" s="1" customFormat="1" ht="30" spans="1:34">
      <c r="A265" s="23">
        <v>256</v>
      </c>
      <c r="B265" s="23" t="s">
        <v>46</v>
      </c>
      <c r="C265" s="23" t="s">
        <v>604</v>
      </c>
      <c r="D265" s="23" t="s">
        <v>605</v>
      </c>
      <c r="E265" s="23" t="s">
        <v>38</v>
      </c>
      <c r="F265" s="24" t="s">
        <v>1002</v>
      </c>
      <c r="G265" s="29" t="s">
        <v>997</v>
      </c>
      <c r="H265" s="26" t="s">
        <v>1003</v>
      </c>
      <c r="I265" s="23" t="s">
        <v>122</v>
      </c>
      <c r="J265" s="23" t="s">
        <v>255</v>
      </c>
      <c r="K265" s="23" t="s">
        <v>55</v>
      </c>
      <c r="L265" s="23">
        <v>2022</v>
      </c>
      <c r="M265" s="29">
        <v>20220624</v>
      </c>
      <c r="N265" s="29">
        <v>20220815</v>
      </c>
      <c r="O265" s="23">
        <v>2022</v>
      </c>
      <c r="P265" s="31">
        <f t="shared" si="12"/>
        <v>17.3189</v>
      </c>
      <c r="Q265" s="35">
        <v>17.3189</v>
      </c>
      <c r="R265" s="36"/>
      <c r="S265" s="36"/>
      <c r="T265" s="36"/>
      <c r="U265" s="36"/>
      <c r="V265" s="36"/>
      <c r="W265" s="36"/>
      <c r="X265" s="36"/>
      <c r="Y265" s="36"/>
      <c r="Z265" s="35"/>
      <c r="AA265" s="35"/>
      <c r="AB265" s="35">
        <v>17.3189</v>
      </c>
      <c r="AC265" s="35"/>
      <c r="AD265" s="23" t="s">
        <v>58</v>
      </c>
      <c r="AE265" s="23" t="s">
        <v>887</v>
      </c>
      <c r="AF265" s="23" t="s">
        <v>58</v>
      </c>
      <c r="AG265" s="23" t="s">
        <v>117</v>
      </c>
      <c r="AH265" s="36"/>
    </row>
    <row r="266" s="1" customFormat="1" ht="30" spans="1:34">
      <c r="A266" s="23">
        <v>257</v>
      </c>
      <c r="B266" s="23" t="s">
        <v>46</v>
      </c>
      <c r="C266" s="23" t="s">
        <v>604</v>
      </c>
      <c r="D266" s="23" t="s">
        <v>605</v>
      </c>
      <c r="E266" s="23" t="s">
        <v>38</v>
      </c>
      <c r="F266" s="24" t="s">
        <v>1004</v>
      </c>
      <c r="G266" s="29" t="s">
        <v>997</v>
      </c>
      <c r="H266" s="26" t="s">
        <v>1005</v>
      </c>
      <c r="I266" s="23" t="s">
        <v>53</v>
      </c>
      <c r="J266" s="23" t="s">
        <v>898</v>
      </c>
      <c r="K266" s="23" t="s">
        <v>55</v>
      </c>
      <c r="L266" s="23">
        <v>2022</v>
      </c>
      <c r="M266" s="29">
        <v>20220624</v>
      </c>
      <c r="N266" s="29">
        <v>20220909</v>
      </c>
      <c r="O266" s="23">
        <v>2022</v>
      </c>
      <c r="P266" s="31">
        <f t="shared" si="12"/>
        <v>62.1154</v>
      </c>
      <c r="Q266" s="35">
        <v>62.1154</v>
      </c>
      <c r="R266" s="36"/>
      <c r="S266" s="36"/>
      <c r="T266" s="36"/>
      <c r="U266" s="36"/>
      <c r="V266" s="36"/>
      <c r="W266" s="36"/>
      <c r="X266" s="36"/>
      <c r="Y266" s="36"/>
      <c r="Z266" s="35"/>
      <c r="AA266" s="35"/>
      <c r="AB266" s="35">
        <v>62.1154</v>
      </c>
      <c r="AC266" s="35"/>
      <c r="AD266" s="23" t="s">
        <v>58</v>
      </c>
      <c r="AE266" s="23" t="s">
        <v>887</v>
      </c>
      <c r="AF266" s="23" t="s">
        <v>58</v>
      </c>
      <c r="AG266" s="23" t="s">
        <v>117</v>
      </c>
      <c r="AH266" s="36"/>
    </row>
    <row r="267" s="1" customFormat="1" ht="30" spans="1:34">
      <c r="A267" s="23">
        <v>258</v>
      </c>
      <c r="B267" s="23" t="s">
        <v>46</v>
      </c>
      <c r="C267" s="23" t="s">
        <v>604</v>
      </c>
      <c r="D267" s="23" t="s">
        <v>605</v>
      </c>
      <c r="E267" s="23" t="s">
        <v>38</v>
      </c>
      <c r="F267" s="24" t="s">
        <v>1006</v>
      </c>
      <c r="G267" s="29" t="s">
        <v>997</v>
      </c>
      <c r="H267" s="26" t="s">
        <v>1007</v>
      </c>
      <c r="I267" s="23" t="s">
        <v>95</v>
      </c>
      <c r="J267" s="23" t="s">
        <v>939</v>
      </c>
      <c r="K267" s="23" t="s">
        <v>55</v>
      </c>
      <c r="L267" s="23">
        <v>2022</v>
      </c>
      <c r="M267" s="29" t="s">
        <v>433</v>
      </c>
      <c r="N267" s="29" t="s">
        <v>434</v>
      </c>
      <c r="O267" s="23">
        <v>2022</v>
      </c>
      <c r="P267" s="31">
        <f t="shared" si="12"/>
        <v>36</v>
      </c>
      <c r="Q267" s="35">
        <v>36</v>
      </c>
      <c r="R267" s="36"/>
      <c r="S267" s="36"/>
      <c r="T267" s="36"/>
      <c r="U267" s="36"/>
      <c r="V267" s="36"/>
      <c r="W267" s="36"/>
      <c r="X267" s="36"/>
      <c r="Y267" s="36"/>
      <c r="Z267" s="35"/>
      <c r="AA267" s="35"/>
      <c r="AB267" s="35">
        <v>36</v>
      </c>
      <c r="AC267" s="35"/>
      <c r="AD267" s="23" t="s">
        <v>58</v>
      </c>
      <c r="AE267" s="23" t="s">
        <v>887</v>
      </c>
      <c r="AF267" s="23" t="s">
        <v>60</v>
      </c>
      <c r="AG267" s="23" t="s">
        <v>117</v>
      </c>
      <c r="AH267" s="23" t="s">
        <v>82</v>
      </c>
    </row>
    <row r="268" s="1" customFormat="1" ht="30" spans="1:34">
      <c r="A268" s="23">
        <v>259</v>
      </c>
      <c r="B268" s="23" t="s">
        <v>46</v>
      </c>
      <c r="C268" s="23" t="s">
        <v>604</v>
      </c>
      <c r="D268" s="23" t="s">
        <v>605</v>
      </c>
      <c r="E268" s="23" t="s">
        <v>38</v>
      </c>
      <c r="F268" s="24" t="s">
        <v>1008</v>
      </c>
      <c r="G268" s="29" t="s">
        <v>997</v>
      </c>
      <c r="H268" s="26" t="s">
        <v>1009</v>
      </c>
      <c r="I268" s="23" t="s">
        <v>243</v>
      </c>
      <c r="J268" s="23" t="s">
        <v>244</v>
      </c>
      <c r="K268" s="23" t="s">
        <v>55</v>
      </c>
      <c r="L268" s="23">
        <v>2022</v>
      </c>
      <c r="M268" s="29">
        <v>20220623</v>
      </c>
      <c r="N268" s="29">
        <v>20220816</v>
      </c>
      <c r="O268" s="23">
        <v>2022</v>
      </c>
      <c r="P268" s="31">
        <f t="shared" si="12"/>
        <v>29.7974</v>
      </c>
      <c r="Q268" s="35">
        <v>29.7974</v>
      </c>
      <c r="R268" s="36"/>
      <c r="S268" s="36"/>
      <c r="T268" s="36"/>
      <c r="U268" s="36"/>
      <c r="V268" s="36"/>
      <c r="W268" s="36"/>
      <c r="X268" s="36"/>
      <c r="Y268" s="36"/>
      <c r="Z268" s="35"/>
      <c r="AA268" s="35"/>
      <c r="AB268" s="35">
        <v>29.7974</v>
      </c>
      <c r="AC268" s="35"/>
      <c r="AD268" s="23" t="s">
        <v>58</v>
      </c>
      <c r="AE268" s="23" t="s">
        <v>887</v>
      </c>
      <c r="AF268" s="23" t="s">
        <v>58</v>
      </c>
      <c r="AG268" s="23" t="s">
        <v>117</v>
      </c>
      <c r="AH268" s="36"/>
    </row>
    <row r="269" s="1" customFormat="1" ht="30" spans="1:34">
      <c r="A269" s="23">
        <v>260</v>
      </c>
      <c r="B269" s="23" t="s">
        <v>46</v>
      </c>
      <c r="C269" s="23" t="s">
        <v>604</v>
      </c>
      <c r="D269" s="23" t="s">
        <v>605</v>
      </c>
      <c r="E269" s="23" t="s">
        <v>38</v>
      </c>
      <c r="F269" s="24" t="s">
        <v>1010</v>
      </c>
      <c r="G269" s="29" t="s">
        <v>997</v>
      </c>
      <c r="H269" s="26" t="s">
        <v>1011</v>
      </c>
      <c r="I269" s="23" t="s">
        <v>68</v>
      </c>
      <c r="J269" s="23" t="s">
        <v>292</v>
      </c>
      <c r="K269" s="23" t="s">
        <v>55</v>
      </c>
      <c r="L269" s="23">
        <v>2022</v>
      </c>
      <c r="M269" s="29">
        <v>20220624</v>
      </c>
      <c r="N269" s="29">
        <v>20220727</v>
      </c>
      <c r="O269" s="23">
        <v>2022</v>
      </c>
      <c r="P269" s="31">
        <f t="shared" si="12"/>
        <v>12.953</v>
      </c>
      <c r="Q269" s="35">
        <v>12.953</v>
      </c>
      <c r="R269" s="36"/>
      <c r="S269" s="36"/>
      <c r="T269" s="36"/>
      <c r="U269" s="36"/>
      <c r="V269" s="36"/>
      <c r="W269" s="36"/>
      <c r="X269" s="36"/>
      <c r="Y269" s="36"/>
      <c r="Z269" s="35"/>
      <c r="AA269" s="35"/>
      <c r="AB269" s="35">
        <v>12.953</v>
      </c>
      <c r="AC269" s="35"/>
      <c r="AD269" s="23" t="s">
        <v>58</v>
      </c>
      <c r="AE269" s="23" t="s">
        <v>887</v>
      </c>
      <c r="AF269" s="23" t="s">
        <v>58</v>
      </c>
      <c r="AG269" s="23" t="s">
        <v>117</v>
      </c>
      <c r="AH269" s="36"/>
    </row>
    <row r="270" s="1" customFormat="1" ht="30" spans="1:34">
      <c r="A270" s="23">
        <v>261</v>
      </c>
      <c r="B270" s="23" t="s">
        <v>46</v>
      </c>
      <c r="C270" s="23" t="s">
        <v>604</v>
      </c>
      <c r="D270" s="23" t="s">
        <v>605</v>
      </c>
      <c r="E270" s="23" t="s">
        <v>38</v>
      </c>
      <c r="F270" s="24" t="s">
        <v>1012</v>
      </c>
      <c r="G270" s="29" t="s">
        <v>997</v>
      </c>
      <c r="H270" s="26" t="s">
        <v>1007</v>
      </c>
      <c r="I270" s="23" t="s">
        <v>209</v>
      </c>
      <c r="J270" s="23" t="s">
        <v>905</v>
      </c>
      <c r="K270" s="23" t="s">
        <v>55</v>
      </c>
      <c r="L270" s="23">
        <v>2022</v>
      </c>
      <c r="M270" s="29" t="s">
        <v>433</v>
      </c>
      <c r="N270" s="29" t="s">
        <v>434</v>
      </c>
      <c r="O270" s="23">
        <v>2022</v>
      </c>
      <c r="P270" s="31">
        <f t="shared" si="12"/>
        <v>5</v>
      </c>
      <c r="Q270" s="35">
        <v>5</v>
      </c>
      <c r="R270" s="36"/>
      <c r="S270" s="36"/>
      <c r="T270" s="36"/>
      <c r="U270" s="36"/>
      <c r="V270" s="36"/>
      <c r="W270" s="36"/>
      <c r="X270" s="36"/>
      <c r="Y270" s="36"/>
      <c r="Z270" s="35"/>
      <c r="AA270" s="35"/>
      <c r="AB270" s="35">
        <v>5</v>
      </c>
      <c r="AC270" s="35"/>
      <c r="AD270" s="23" t="s">
        <v>58</v>
      </c>
      <c r="AE270" s="23" t="s">
        <v>887</v>
      </c>
      <c r="AF270" s="23" t="s">
        <v>60</v>
      </c>
      <c r="AG270" s="23" t="s">
        <v>117</v>
      </c>
      <c r="AH270" s="23" t="s">
        <v>82</v>
      </c>
    </row>
    <row r="271" s="1" customFormat="1" ht="30" spans="1:34">
      <c r="A271" s="23">
        <v>262</v>
      </c>
      <c r="B271" s="23" t="s">
        <v>46</v>
      </c>
      <c r="C271" s="23" t="s">
        <v>604</v>
      </c>
      <c r="D271" s="23" t="s">
        <v>605</v>
      </c>
      <c r="E271" s="23" t="s">
        <v>38</v>
      </c>
      <c r="F271" s="24" t="s">
        <v>1013</v>
      </c>
      <c r="G271" s="29" t="s">
        <v>997</v>
      </c>
      <c r="H271" s="26" t="s">
        <v>1014</v>
      </c>
      <c r="I271" s="23" t="s">
        <v>178</v>
      </c>
      <c r="J271" s="23" t="s">
        <v>184</v>
      </c>
      <c r="K271" s="23" t="s">
        <v>55</v>
      </c>
      <c r="L271" s="23">
        <v>2022</v>
      </c>
      <c r="M271" s="29" t="s">
        <v>433</v>
      </c>
      <c r="N271" s="29" t="s">
        <v>434</v>
      </c>
      <c r="O271" s="23">
        <v>2022</v>
      </c>
      <c r="P271" s="31">
        <f t="shared" si="12"/>
        <v>9.2793</v>
      </c>
      <c r="Q271" s="35">
        <v>9.2793</v>
      </c>
      <c r="R271" s="36"/>
      <c r="S271" s="36"/>
      <c r="T271" s="36"/>
      <c r="U271" s="36"/>
      <c r="V271" s="36"/>
      <c r="W271" s="36"/>
      <c r="X271" s="36"/>
      <c r="Y271" s="36"/>
      <c r="Z271" s="35"/>
      <c r="AA271" s="35"/>
      <c r="AB271" s="35">
        <v>9.2793</v>
      </c>
      <c r="AC271" s="35"/>
      <c r="AD271" s="23" t="s">
        <v>58</v>
      </c>
      <c r="AE271" s="23" t="s">
        <v>887</v>
      </c>
      <c r="AF271" s="23" t="s">
        <v>58</v>
      </c>
      <c r="AG271" s="23" t="s">
        <v>117</v>
      </c>
      <c r="AH271" s="36"/>
    </row>
    <row r="272" s="1" customFormat="1" ht="30" spans="1:34">
      <c r="A272" s="23">
        <v>263</v>
      </c>
      <c r="B272" s="23" t="s">
        <v>46</v>
      </c>
      <c r="C272" s="23" t="s">
        <v>604</v>
      </c>
      <c r="D272" s="23" t="s">
        <v>605</v>
      </c>
      <c r="E272" s="23" t="s">
        <v>38</v>
      </c>
      <c r="F272" s="24" t="s">
        <v>1015</v>
      </c>
      <c r="G272" s="29" t="s">
        <v>997</v>
      </c>
      <c r="H272" s="26" t="s">
        <v>1016</v>
      </c>
      <c r="I272" s="23" t="s">
        <v>173</v>
      </c>
      <c r="J272" s="23" t="s">
        <v>335</v>
      </c>
      <c r="K272" s="23" t="s">
        <v>55</v>
      </c>
      <c r="L272" s="23">
        <v>2022</v>
      </c>
      <c r="M272" s="29">
        <v>20220624</v>
      </c>
      <c r="N272" s="29">
        <v>20220725</v>
      </c>
      <c r="O272" s="23">
        <v>2022</v>
      </c>
      <c r="P272" s="31">
        <f t="shared" si="12"/>
        <v>8.1226</v>
      </c>
      <c r="Q272" s="35">
        <v>8.1226</v>
      </c>
      <c r="R272" s="36"/>
      <c r="S272" s="36"/>
      <c r="T272" s="36"/>
      <c r="U272" s="36"/>
      <c r="V272" s="36"/>
      <c r="W272" s="36"/>
      <c r="X272" s="36"/>
      <c r="Y272" s="36"/>
      <c r="Z272" s="35"/>
      <c r="AA272" s="35"/>
      <c r="AB272" s="35">
        <v>8.1226</v>
      </c>
      <c r="AC272" s="35"/>
      <c r="AD272" s="23" t="s">
        <v>58</v>
      </c>
      <c r="AE272" s="23" t="s">
        <v>887</v>
      </c>
      <c r="AF272" s="23" t="s">
        <v>58</v>
      </c>
      <c r="AG272" s="23" t="s">
        <v>117</v>
      </c>
      <c r="AH272" s="36"/>
    </row>
    <row r="273" s="1" customFormat="1" ht="30" spans="1:34">
      <c r="A273" s="23">
        <v>264</v>
      </c>
      <c r="B273" s="23" t="s">
        <v>46</v>
      </c>
      <c r="C273" s="23" t="s">
        <v>604</v>
      </c>
      <c r="D273" s="23" t="s">
        <v>605</v>
      </c>
      <c r="E273" s="23" t="s">
        <v>38</v>
      </c>
      <c r="F273" s="24" t="s">
        <v>1017</v>
      </c>
      <c r="G273" s="29" t="s">
        <v>997</v>
      </c>
      <c r="H273" s="26" t="s">
        <v>1018</v>
      </c>
      <c r="I273" s="23" t="s">
        <v>173</v>
      </c>
      <c r="J273" s="23" t="s">
        <v>227</v>
      </c>
      <c r="K273" s="23" t="s">
        <v>55</v>
      </c>
      <c r="L273" s="23">
        <v>2022</v>
      </c>
      <c r="M273" s="29">
        <v>20220624</v>
      </c>
      <c r="N273" s="29">
        <v>20220725</v>
      </c>
      <c r="O273" s="23">
        <v>2022</v>
      </c>
      <c r="P273" s="31">
        <f t="shared" si="12"/>
        <v>7.7404</v>
      </c>
      <c r="Q273" s="35">
        <v>7.7404</v>
      </c>
      <c r="R273" s="36"/>
      <c r="S273" s="36"/>
      <c r="T273" s="36"/>
      <c r="U273" s="36"/>
      <c r="V273" s="36"/>
      <c r="W273" s="36"/>
      <c r="X273" s="36"/>
      <c r="Y273" s="36"/>
      <c r="Z273" s="35"/>
      <c r="AA273" s="35"/>
      <c r="AB273" s="35">
        <v>7.7404</v>
      </c>
      <c r="AC273" s="35"/>
      <c r="AD273" s="23" t="s">
        <v>58</v>
      </c>
      <c r="AE273" s="23" t="s">
        <v>887</v>
      </c>
      <c r="AF273" s="23" t="s">
        <v>58</v>
      </c>
      <c r="AG273" s="23" t="s">
        <v>117</v>
      </c>
      <c r="AH273" s="36"/>
    </row>
    <row r="274" s="1" customFormat="1" ht="30" spans="1:34">
      <c r="A274" s="23">
        <v>265</v>
      </c>
      <c r="B274" s="23" t="s">
        <v>46</v>
      </c>
      <c r="C274" s="23" t="s">
        <v>604</v>
      </c>
      <c r="D274" s="23" t="s">
        <v>605</v>
      </c>
      <c r="E274" s="23" t="s">
        <v>38</v>
      </c>
      <c r="F274" s="24" t="s">
        <v>1019</v>
      </c>
      <c r="G274" s="29" t="s">
        <v>997</v>
      </c>
      <c r="H274" s="26" t="s">
        <v>1020</v>
      </c>
      <c r="I274" s="23" t="s">
        <v>53</v>
      </c>
      <c r="J274" s="23" t="s">
        <v>898</v>
      </c>
      <c r="K274" s="23" t="s">
        <v>55</v>
      </c>
      <c r="L274" s="23">
        <v>2022</v>
      </c>
      <c r="M274" s="29">
        <v>20220624</v>
      </c>
      <c r="N274" s="29">
        <v>20220920</v>
      </c>
      <c r="O274" s="23">
        <v>2022</v>
      </c>
      <c r="P274" s="31">
        <f t="shared" si="12"/>
        <v>4.6181</v>
      </c>
      <c r="Q274" s="35">
        <v>4.6181</v>
      </c>
      <c r="R274" s="36"/>
      <c r="S274" s="36"/>
      <c r="T274" s="36"/>
      <c r="U274" s="36"/>
      <c r="V274" s="36"/>
      <c r="W274" s="36"/>
      <c r="X274" s="36"/>
      <c r="Y274" s="36"/>
      <c r="Z274" s="35"/>
      <c r="AA274" s="35"/>
      <c r="AB274" s="35">
        <v>4.6181</v>
      </c>
      <c r="AC274" s="35"/>
      <c r="AD274" s="23" t="s">
        <v>58</v>
      </c>
      <c r="AE274" s="23" t="s">
        <v>887</v>
      </c>
      <c r="AF274" s="23" t="s">
        <v>58</v>
      </c>
      <c r="AG274" s="23" t="s">
        <v>117</v>
      </c>
      <c r="AH274" s="36"/>
    </row>
    <row r="275" s="1" customFormat="1" ht="30" spans="1:34">
      <c r="A275" s="23">
        <v>266</v>
      </c>
      <c r="B275" s="23" t="s">
        <v>46</v>
      </c>
      <c r="C275" s="23" t="s">
        <v>604</v>
      </c>
      <c r="D275" s="23" t="s">
        <v>605</v>
      </c>
      <c r="E275" s="23" t="s">
        <v>38</v>
      </c>
      <c r="F275" s="24" t="s">
        <v>1021</v>
      </c>
      <c r="G275" s="29" t="s">
        <v>997</v>
      </c>
      <c r="H275" s="26" t="s">
        <v>1001</v>
      </c>
      <c r="I275" s="23" t="s">
        <v>53</v>
      </c>
      <c r="J275" s="23" t="s">
        <v>898</v>
      </c>
      <c r="K275" s="23" t="s">
        <v>55</v>
      </c>
      <c r="L275" s="23">
        <v>2022</v>
      </c>
      <c r="M275" s="29">
        <v>20220624</v>
      </c>
      <c r="N275" s="29">
        <v>20220909</v>
      </c>
      <c r="O275" s="23">
        <v>2022</v>
      </c>
      <c r="P275" s="31">
        <f t="shared" si="12"/>
        <v>53.8414</v>
      </c>
      <c r="Q275" s="35">
        <v>53.8414</v>
      </c>
      <c r="R275" s="36"/>
      <c r="S275" s="36"/>
      <c r="T275" s="36"/>
      <c r="U275" s="36"/>
      <c r="V275" s="36"/>
      <c r="W275" s="36"/>
      <c r="X275" s="36"/>
      <c r="Y275" s="36"/>
      <c r="Z275" s="35"/>
      <c r="AA275" s="35"/>
      <c r="AB275" s="35">
        <v>53.8414</v>
      </c>
      <c r="AC275" s="35"/>
      <c r="AD275" s="23" t="s">
        <v>58</v>
      </c>
      <c r="AE275" s="23" t="s">
        <v>887</v>
      </c>
      <c r="AF275" s="23" t="s">
        <v>58</v>
      </c>
      <c r="AG275" s="23" t="s">
        <v>117</v>
      </c>
      <c r="AH275" s="36"/>
    </row>
    <row r="276" s="1" customFormat="1" ht="30" spans="1:34">
      <c r="A276" s="23">
        <v>267</v>
      </c>
      <c r="B276" s="23" t="s">
        <v>46</v>
      </c>
      <c r="C276" s="23" t="s">
        <v>604</v>
      </c>
      <c r="D276" s="23" t="s">
        <v>605</v>
      </c>
      <c r="E276" s="23" t="s">
        <v>38</v>
      </c>
      <c r="F276" s="24" t="s">
        <v>1022</v>
      </c>
      <c r="G276" s="29" t="s">
        <v>997</v>
      </c>
      <c r="H276" s="26" t="s">
        <v>1023</v>
      </c>
      <c r="I276" s="23" t="s">
        <v>53</v>
      </c>
      <c r="J276" s="23" t="s">
        <v>314</v>
      </c>
      <c r="K276" s="23" t="s">
        <v>55</v>
      </c>
      <c r="L276" s="23">
        <v>2022</v>
      </c>
      <c r="M276" s="29">
        <v>20220624</v>
      </c>
      <c r="N276" s="29">
        <v>20220823</v>
      </c>
      <c r="O276" s="23">
        <v>2022</v>
      </c>
      <c r="P276" s="31">
        <f t="shared" si="12"/>
        <v>28.4726</v>
      </c>
      <c r="Q276" s="35">
        <v>28.4726</v>
      </c>
      <c r="R276" s="36"/>
      <c r="S276" s="36"/>
      <c r="T276" s="36"/>
      <c r="U276" s="36"/>
      <c r="V276" s="36"/>
      <c r="W276" s="36"/>
      <c r="X276" s="36"/>
      <c r="Y276" s="36"/>
      <c r="Z276" s="35"/>
      <c r="AA276" s="35"/>
      <c r="AB276" s="35">
        <v>28.4726</v>
      </c>
      <c r="AC276" s="35"/>
      <c r="AD276" s="23" t="s">
        <v>58</v>
      </c>
      <c r="AE276" s="23" t="s">
        <v>887</v>
      </c>
      <c r="AF276" s="23" t="s">
        <v>58</v>
      </c>
      <c r="AG276" s="23" t="s">
        <v>117</v>
      </c>
      <c r="AH276" s="36"/>
    </row>
    <row r="277" s="1" customFormat="1" ht="30" spans="1:34">
      <c r="A277" s="23">
        <v>268</v>
      </c>
      <c r="B277" s="23" t="s">
        <v>46</v>
      </c>
      <c r="C277" s="23" t="s">
        <v>604</v>
      </c>
      <c r="D277" s="23" t="s">
        <v>605</v>
      </c>
      <c r="E277" s="23" t="s">
        <v>38</v>
      </c>
      <c r="F277" s="24" t="s">
        <v>1024</v>
      </c>
      <c r="G277" s="29" t="s">
        <v>997</v>
      </c>
      <c r="H277" s="26" t="s">
        <v>1025</v>
      </c>
      <c r="I277" s="23" t="s">
        <v>122</v>
      </c>
      <c r="J277" s="23" t="s">
        <v>123</v>
      </c>
      <c r="K277" s="23" t="s">
        <v>55</v>
      </c>
      <c r="L277" s="23">
        <v>2022</v>
      </c>
      <c r="M277" s="29">
        <v>20220624</v>
      </c>
      <c r="N277" s="29">
        <v>20220908</v>
      </c>
      <c r="O277" s="23">
        <v>2022</v>
      </c>
      <c r="P277" s="31">
        <f t="shared" si="12"/>
        <v>13.8561</v>
      </c>
      <c r="Q277" s="35">
        <v>13.8561</v>
      </c>
      <c r="R277" s="36"/>
      <c r="S277" s="36"/>
      <c r="T277" s="36"/>
      <c r="U277" s="36"/>
      <c r="V277" s="36"/>
      <c r="W277" s="36"/>
      <c r="X277" s="36"/>
      <c r="Y277" s="36"/>
      <c r="Z277" s="35"/>
      <c r="AA277" s="35"/>
      <c r="AB277" s="35">
        <v>13.8561</v>
      </c>
      <c r="AC277" s="35"/>
      <c r="AD277" s="23" t="s">
        <v>58</v>
      </c>
      <c r="AE277" s="23" t="s">
        <v>887</v>
      </c>
      <c r="AF277" s="23" t="s">
        <v>58</v>
      </c>
      <c r="AG277" s="23" t="s">
        <v>117</v>
      </c>
      <c r="AH277" s="36"/>
    </row>
    <row r="278" s="1" customFormat="1" ht="30" spans="1:34">
      <c r="A278" s="23">
        <v>269</v>
      </c>
      <c r="B278" s="23" t="s">
        <v>46</v>
      </c>
      <c r="C278" s="23" t="s">
        <v>604</v>
      </c>
      <c r="D278" s="23" t="s">
        <v>605</v>
      </c>
      <c r="E278" s="23" t="s">
        <v>38</v>
      </c>
      <c r="F278" s="24" t="s">
        <v>1026</v>
      </c>
      <c r="G278" s="29" t="s">
        <v>997</v>
      </c>
      <c r="H278" s="26" t="s">
        <v>1001</v>
      </c>
      <c r="I278" s="23" t="s">
        <v>122</v>
      </c>
      <c r="J278" s="23" t="s">
        <v>1027</v>
      </c>
      <c r="K278" s="23" t="s">
        <v>55</v>
      </c>
      <c r="L278" s="23">
        <v>2022</v>
      </c>
      <c r="M278" s="29" t="s">
        <v>433</v>
      </c>
      <c r="N278" s="29" t="s">
        <v>434</v>
      </c>
      <c r="O278" s="23">
        <v>2022</v>
      </c>
      <c r="P278" s="31">
        <f t="shared" si="12"/>
        <v>21</v>
      </c>
      <c r="Q278" s="35">
        <v>21</v>
      </c>
      <c r="R278" s="36"/>
      <c r="S278" s="36"/>
      <c r="T278" s="36"/>
      <c r="U278" s="36"/>
      <c r="V278" s="36"/>
      <c r="W278" s="36"/>
      <c r="X278" s="36"/>
      <c r="Y278" s="36"/>
      <c r="Z278" s="35"/>
      <c r="AA278" s="35"/>
      <c r="AB278" s="35">
        <v>21</v>
      </c>
      <c r="AC278" s="35"/>
      <c r="AD278" s="23" t="s">
        <v>58</v>
      </c>
      <c r="AE278" s="23" t="s">
        <v>887</v>
      </c>
      <c r="AF278" s="23" t="s">
        <v>60</v>
      </c>
      <c r="AG278" s="23" t="s">
        <v>117</v>
      </c>
      <c r="AH278" s="23" t="s">
        <v>82</v>
      </c>
    </row>
    <row r="279" s="1" customFormat="1" ht="30" spans="1:34">
      <c r="A279" s="23">
        <v>270</v>
      </c>
      <c r="B279" s="23" t="s">
        <v>46</v>
      </c>
      <c r="C279" s="23" t="s">
        <v>604</v>
      </c>
      <c r="D279" s="23" t="s">
        <v>605</v>
      </c>
      <c r="E279" s="23" t="s">
        <v>38</v>
      </c>
      <c r="F279" s="24" t="s">
        <v>1028</v>
      </c>
      <c r="G279" s="29" t="s">
        <v>997</v>
      </c>
      <c r="H279" s="26" t="s">
        <v>1005</v>
      </c>
      <c r="I279" s="23" t="s">
        <v>209</v>
      </c>
      <c r="J279" s="23" t="s">
        <v>980</v>
      </c>
      <c r="K279" s="23" t="s">
        <v>55</v>
      </c>
      <c r="L279" s="23">
        <v>2022</v>
      </c>
      <c r="M279" s="29" t="s">
        <v>433</v>
      </c>
      <c r="N279" s="29" t="s">
        <v>434</v>
      </c>
      <c r="O279" s="23">
        <v>2022</v>
      </c>
      <c r="P279" s="31">
        <f t="shared" si="12"/>
        <v>20</v>
      </c>
      <c r="Q279" s="35">
        <v>20</v>
      </c>
      <c r="R279" s="36"/>
      <c r="S279" s="36"/>
      <c r="T279" s="36"/>
      <c r="U279" s="36"/>
      <c r="V279" s="36"/>
      <c r="W279" s="36"/>
      <c r="X279" s="36"/>
      <c r="Y279" s="36"/>
      <c r="Z279" s="35"/>
      <c r="AA279" s="35"/>
      <c r="AB279" s="35">
        <v>20</v>
      </c>
      <c r="AC279" s="35"/>
      <c r="AD279" s="23" t="s">
        <v>58</v>
      </c>
      <c r="AE279" s="23" t="s">
        <v>887</v>
      </c>
      <c r="AF279" s="23" t="s">
        <v>60</v>
      </c>
      <c r="AG279" s="23" t="s">
        <v>117</v>
      </c>
      <c r="AH279" s="23" t="s">
        <v>82</v>
      </c>
    </row>
    <row r="280" s="1" customFormat="1" ht="30" spans="1:34">
      <c r="A280" s="23">
        <v>271</v>
      </c>
      <c r="B280" s="23" t="s">
        <v>46</v>
      </c>
      <c r="C280" s="23" t="s">
        <v>604</v>
      </c>
      <c r="D280" s="23" t="s">
        <v>605</v>
      </c>
      <c r="E280" s="23" t="s">
        <v>38</v>
      </c>
      <c r="F280" s="24" t="s">
        <v>1029</v>
      </c>
      <c r="G280" s="29" t="s">
        <v>997</v>
      </c>
      <c r="H280" s="26" t="s">
        <v>1030</v>
      </c>
      <c r="I280" s="23" t="s">
        <v>188</v>
      </c>
      <c r="J280" s="23" t="s">
        <v>1031</v>
      </c>
      <c r="K280" s="23" t="s">
        <v>55</v>
      </c>
      <c r="L280" s="23">
        <v>2022</v>
      </c>
      <c r="M280" s="29" t="s">
        <v>433</v>
      </c>
      <c r="N280" s="29" t="s">
        <v>434</v>
      </c>
      <c r="O280" s="23">
        <v>2022</v>
      </c>
      <c r="P280" s="31">
        <f t="shared" si="12"/>
        <v>20</v>
      </c>
      <c r="Q280" s="35">
        <v>20</v>
      </c>
      <c r="R280" s="36"/>
      <c r="S280" s="36"/>
      <c r="T280" s="36"/>
      <c r="U280" s="36"/>
      <c r="V280" s="36"/>
      <c r="W280" s="36"/>
      <c r="X280" s="36"/>
      <c r="Y280" s="36"/>
      <c r="Z280" s="35"/>
      <c r="AA280" s="35"/>
      <c r="AB280" s="35">
        <v>20</v>
      </c>
      <c r="AC280" s="35"/>
      <c r="AD280" s="23" t="s">
        <v>58</v>
      </c>
      <c r="AE280" s="23" t="s">
        <v>887</v>
      </c>
      <c r="AF280" s="23" t="s">
        <v>60</v>
      </c>
      <c r="AG280" s="23" t="s">
        <v>117</v>
      </c>
      <c r="AH280" s="23" t="s">
        <v>82</v>
      </c>
    </row>
    <row r="281" s="1" customFormat="1" ht="30" spans="1:34">
      <c r="A281" s="23">
        <v>272</v>
      </c>
      <c r="B281" s="23" t="s">
        <v>46</v>
      </c>
      <c r="C281" s="23" t="s">
        <v>604</v>
      </c>
      <c r="D281" s="23" t="s">
        <v>605</v>
      </c>
      <c r="E281" s="23" t="s">
        <v>38</v>
      </c>
      <c r="F281" s="24" t="s">
        <v>1032</v>
      </c>
      <c r="G281" s="29" t="s">
        <v>997</v>
      </c>
      <c r="H281" s="26" t="s">
        <v>1033</v>
      </c>
      <c r="I281" s="23" t="s">
        <v>209</v>
      </c>
      <c r="J281" s="23" t="s">
        <v>706</v>
      </c>
      <c r="K281" s="23" t="s">
        <v>55</v>
      </c>
      <c r="L281" s="23">
        <v>2022</v>
      </c>
      <c r="M281" s="29" t="s">
        <v>433</v>
      </c>
      <c r="N281" s="29" t="s">
        <v>434</v>
      </c>
      <c r="O281" s="23">
        <v>2022</v>
      </c>
      <c r="P281" s="31">
        <f t="shared" si="12"/>
        <v>20</v>
      </c>
      <c r="Q281" s="35">
        <v>20</v>
      </c>
      <c r="R281" s="36"/>
      <c r="S281" s="36"/>
      <c r="T281" s="36"/>
      <c r="U281" s="36"/>
      <c r="V281" s="36"/>
      <c r="W281" s="36"/>
      <c r="X281" s="36"/>
      <c r="Y281" s="36"/>
      <c r="Z281" s="35"/>
      <c r="AA281" s="35"/>
      <c r="AB281" s="35">
        <v>20</v>
      </c>
      <c r="AC281" s="35"/>
      <c r="AD281" s="23" t="s">
        <v>58</v>
      </c>
      <c r="AE281" s="23" t="s">
        <v>887</v>
      </c>
      <c r="AF281" s="23" t="s">
        <v>60</v>
      </c>
      <c r="AG281" s="23" t="s">
        <v>117</v>
      </c>
      <c r="AH281" s="23" t="s">
        <v>82</v>
      </c>
    </row>
    <row r="282" s="1" customFormat="1" ht="30" spans="1:34">
      <c r="A282" s="23">
        <v>273</v>
      </c>
      <c r="B282" s="23" t="s">
        <v>46</v>
      </c>
      <c r="C282" s="23" t="s">
        <v>604</v>
      </c>
      <c r="D282" s="23" t="s">
        <v>605</v>
      </c>
      <c r="E282" s="23" t="s">
        <v>38</v>
      </c>
      <c r="F282" s="24" t="s">
        <v>1034</v>
      </c>
      <c r="G282" s="29" t="s">
        <v>997</v>
      </c>
      <c r="H282" s="26" t="s">
        <v>1007</v>
      </c>
      <c r="I282" s="23" t="s">
        <v>209</v>
      </c>
      <c r="J282" s="23" t="s">
        <v>980</v>
      </c>
      <c r="K282" s="23" t="s">
        <v>55</v>
      </c>
      <c r="L282" s="23">
        <v>2022</v>
      </c>
      <c r="M282" s="29" t="s">
        <v>433</v>
      </c>
      <c r="N282" s="29" t="s">
        <v>434</v>
      </c>
      <c r="O282" s="23">
        <v>2022</v>
      </c>
      <c r="P282" s="31">
        <f t="shared" si="12"/>
        <v>20</v>
      </c>
      <c r="Q282" s="35">
        <v>20</v>
      </c>
      <c r="R282" s="36"/>
      <c r="S282" s="36"/>
      <c r="T282" s="36"/>
      <c r="U282" s="36"/>
      <c r="V282" s="36"/>
      <c r="W282" s="36"/>
      <c r="X282" s="36"/>
      <c r="Y282" s="36"/>
      <c r="Z282" s="35"/>
      <c r="AA282" s="35"/>
      <c r="AB282" s="35">
        <v>20</v>
      </c>
      <c r="AC282" s="35"/>
      <c r="AD282" s="23" t="s">
        <v>58</v>
      </c>
      <c r="AE282" s="23" t="s">
        <v>887</v>
      </c>
      <c r="AF282" s="23" t="s">
        <v>60</v>
      </c>
      <c r="AG282" s="23" t="s">
        <v>117</v>
      </c>
      <c r="AH282" s="23" t="s">
        <v>82</v>
      </c>
    </row>
    <row r="283" s="1" customFormat="1" ht="28.5" spans="1:34">
      <c r="A283" s="23">
        <v>274</v>
      </c>
      <c r="B283" s="23" t="s">
        <v>46</v>
      </c>
      <c r="C283" s="23" t="s">
        <v>604</v>
      </c>
      <c r="D283" s="23" t="s">
        <v>605</v>
      </c>
      <c r="E283" s="23" t="s">
        <v>38</v>
      </c>
      <c r="F283" s="24" t="s">
        <v>1035</v>
      </c>
      <c r="G283" s="29" t="s">
        <v>1036</v>
      </c>
      <c r="H283" s="26" t="s">
        <v>1037</v>
      </c>
      <c r="I283" s="23" t="s">
        <v>122</v>
      </c>
      <c r="J283" s="23" t="s">
        <v>318</v>
      </c>
      <c r="K283" s="23" t="s">
        <v>55</v>
      </c>
      <c r="L283" s="23">
        <v>2022</v>
      </c>
      <c r="M283" s="29" t="s">
        <v>433</v>
      </c>
      <c r="N283" s="29" t="s">
        <v>1038</v>
      </c>
      <c r="O283" s="23">
        <v>2022</v>
      </c>
      <c r="P283" s="31">
        <f t="shared" ref="P283:P288" si="13">SUM(Q283:Y283)</f>
        <v>22</v>
      </c>
      <c r="Q283" s="35">
        <v>22</v>
      </c>
      <c r="R283" s="36"/>
      <c r="S283" s="36"/>
      <c r="T283" s="36"/>
      <c r="U283" s="36"/>
      <c r="V283" s="36"/>
      <c r="W283" s="36"/>
      <c r="X283" s="36"/>
      <c r="Y283" s="36"/>
      <c r="Z283" s="35"/>
      <c r="AA283" s="35"/>
      <c r="AB283" s="35">
        <v>22</v>
      </c>
      <c r="AC283" s="35"/>
      <c r="AD283" s="23" t="s">
        <v>58</v>
      </c>
      <c r="AE283" s="23" t="s">
        <v>1039</v>
      </c>
      <c r="AF283" s="23" t="s">
        <v>60</v>
      </c>
      <c r="AG283" s="23" t="s">
        <v>117</v>
      </c>
      <c r="AH283" s="23" t="s">
        <v>82</v>
      </c>
    </row>
    <row r="284" s="1" customFormat="1" ht="42.75" spans="1:34">
      <c r="A284" s="23">
        <v>275</v>
      </c>
      <c r="B284" s="23" t="s">
        <v>46</v>
      </c>
      <c r="C284" s="23" t="s">
        <v>604</v>
      </c>
      <c r="D284" s="23" t="s">
        <v>605</v>
      </c>
      <c r="E284" s="23" t="s">
        <v>38</v>
      </c>
      <c r="F284" s="24" t="s">
        <v>1040</v>
      </c>
      <c r="G284" s="29" t="s">
        <v>1036</v>
      </c>
      <c r="H284" s="26" t="s">
        <v>1041</v>
      </c>
      <c r="I284" s="23" t="s">
        <v>122</v>
      </c>
      <c r="J284" s="23" t="s">
        <v>318</v>
      </c>
      <c r="K284" s="23" t="s">
        <v>55</v>
      </c>
      <c r="L284" s="23">
        <v>2022</v>
      </c>
      <c r="M284" s="29">
        <v>20220624</v>
      </c>
      <c r="N284" s="29">
        <v>20220923</v>
      </c>
      <c r="O284" s="23">
        <v>2022</v>
      </c>
      <c r="P284" s="31">
        <f t="shared" si="13"/>
        <v>34.3393</v>
      </c>
      <c r="Q284" s="35">
        <v>34.3393</v>
      </c>
      <c r="R284" s="36"/>
      <c r="S284" s="36"/>
      <c r="T284" s="36"/>
      <c r="U284" s="36"/>
      <c r="V284" s="36"/>
      <c r="W284" s="36"/>
      <c r="X284" s="36"/>
      <c r="Y284" s="36"/>
      <c r="Z284" s="35"/>
      <c r="AA284" s="35"/>
      <c r="AB284" s="35">
        <v>34.3393</v>
      </c>
      <c r="AC284" s="35"/>
      <c r="AD284" s="23" t="s">
        <v>58</v>
      </c>
      <c r="AE284" s="23" t="s">
        <v>1042</v>
      </c>
      <c r="AF284" s="23" t="s">
        <v>58</v>
      </c>
      <c r="AG284" s="23" t="s">
        <v>117</v>
      </c>
      <c r="AH284" s="36"/>
    </row>
    <row r="285" s="1" customFormat="1" ht="28.5" spans="1:34">
      <c r="A285" s="23">
        <v>276</v>
      </c>
      <c r="B285" s="23" t="s">
        <v>46</v>
      </c>
      <c r="C285" s="23" t="s">
        <v>604</v>
      </c>
      <c r="D285" s="23" t="s">
        <v>605</v>
      </c>
      <c r="E285" s="23" t="s">
        <v>38</v>
      </c>
      <c r="F285" s="24" t="s">
        <v>1043</v>
      </c>
      <c r="G285" s="29" t="s">
        <v>1036</v>
      </c>
      <c r="H285" s="26" t="s">
        <v>1044</v>
      </c>
      <c r="I285" s="23" t="s">
        <v>122</v>
      </c>
      <c r="J285" s="23" t="s">
        <v>255</v>
      </c>
      <c r="K285" s="23" t="s">
        <v>55</v>
      </c>
      <c r="L285" s="23">
        <v>2022</v>
      </c>
      <c r="M285" s="29" t="s">
        <v>433</v>
      </c>
      <c r="N285" s="29" t="s">
        <v>1038</v>
      </c>
      <c r="O285" s="23">
        <v>2022</v>
      </c>
      <c r="P285" s="31">
        <f t="shared" si="13"/>
        <v>20</v>
      </c>
      <c r="Q285" s="35">
        <v>20</v>
      </c>
      <c r="R285" s="36"/>
      <c r="S285" s="36"/>
      <c r="T285" s="36"/>
      <c r="U285" s="36"/>
      <c r="V285" s="36"/>
      <c r="W285" s="36"/>
      <c r="X285" s="36"/>
      <c r="Y285" s="36"/>
      <c r="Z285" s="35"/>
      <c r="AA285" s="35"/>
      <c r="AB285" s="35">
        <v>20</v>
      </c>
      <c r="AC285" s="35"/>
      <c r="AD285" s="23" t="s">
        <v>58</v>
      </c>
      <c r="AE285" s="23" t="s">
        <v>1042</v>
      </c>
      <c r="AF285" s="23" t="s">
        <v>60</v>
      </c>
      <c r="AG285" s="23" t="s">
        <v>117</v>
      </c>
      <c r="AH285" s="23" t="s">
        <v>82</v>
      </c>
    </row>
    <row r="286" s="1" customFormat="1" ht="28.5" spans="1:34">
      <c r="A286" s="23">
        <v>277</v>
      </c>
      <c r="B286" s="23" t="s">
        <v>46</v>
      </c>
      <c r="C286" s="23" t="s">
        <v>604</v>
      </c>
      <c r="D286" s="23" t="s">
        <v>605</v>
      </c>
      <c r="E286" s="23" t="s">
        <v>38</v>
      </c>
      <c r="F286" s="24" t="s">
        <v>1045</v>
      </c>
      <c r="G286" s="29" t="s">
        <v>1036</v>
      </c>
      <c r="H286" s="26" t="s">
        <v>1046</v>
      </c>
      <c r="I286" s="23" t="s">
        <v>122</v>
      </c>
      <c r="J286" s="23" t="s">
        <v>255</v>
      </c>
      <c r="K286" s="23" t="s">
        <v>55</v>
      </c>
      <c r="L286" s="23">
        <v>2022</v>
      </c>
      <c r="M286" s="29" t="s">
        <v>433</v>
      </c>
      <c r="N286" s="29" t="s">
        <v>1038</v>
      </c>
      <c r="O286" s="23">
        <v>2022</v>
      </c>
      <c r="P286" s="31">
        <f t="shared" si="13"/>
        <v>80</v>
      </c>
      <c r="Q286" s="35">
        <v>80</v>
      </c>
      <c r="R286" s="36"/>
      <c r="S286" s="36"/>
      <c r="T286" s="36"/>
      <c r="U286" s="36"/>
      <c r="V286" s="36"/>
      <c r="W286" s="36"/>
      <c r="X286" s="36"/>
      <c r="Y286" s="36"/>
      <c r="Z286" s="35"/>
      <c r="AA286" s="35"/>
      <c r="AB286" s="35">
        <v>80</v>
      </c>
      <c r="AC286" s="35"/>
      <c r="AD286" s="23" t="s">
        <v>58</v>
      </c>
      <c r="AE286" s="23" t="s">
        <v>1047</v>
      </c>
      <c r="AF286" s="23" t="s">
        <v>60</v>
      </c>
      <c r="AG286" s="23" t="s">
        <v>117</v>
      </c>
      <c r="AH286" s="23" t="s">
        <v>82</v>
      </c>
    </row>
    <row r="287" s="1" customFormat="1" ht="28.5" spans="1:34">
      <c r="A287" s="23">
        <v>278</v>
      </c>
      <c r="B287" s="23" t="s">
        <v>46</v>
      </c>
      <c r="C287" s="23" t="s">
        <v>604</v>
      </c>
      <c r="D287" s="23" t="s">
        <v>605</v>
      </c>
      <c r="E287" s="23" t="s">
        <v>38</v>
      </c>
      <c r="F287" s="24" t="s">
        <v>1048</v>
      </c>
      <c r="G287" s="29" t="s">
        <v>1036</v>
      </c>
      <c r="H287" s="26" t="s">
        <v>1049</v>
      </c>
      <c r="I287" s="23" t="s">
        <v>53</v>
      </c>
      <c r="J287" s="23" t="s">
        <v>269</v>
      </c>
      <c r="K287" s="23" t="s">
        <v>55</v>
      </c>
      <c r="L287" s="23">
        <v>2022</v>
      </c>
      <c r="M287" s="29">
        <v>20220624</v>
      </c>
      <c r="N287" s="29">
        <v>20220804</v>
      </c>
      <c r="O287" s="23">
        <v>2022</v>
      </c>
      <c r="P287" s="31">
        <f t="shared" si="13"/>
        <v>20.159</v>
      </c>
      <c r="Q287" s="35">
        <v>20.159</v>
      </c>
      <c r="R287" s="36"/>
      <c r="S287" s="36"/>
      <c r="T287" s="36"/>
      <c r="U287" s="36"/>
      <c r="V287" s="36"/>
      <c r="W287" s="36"/>
      <c r="X287" s="36"/>
      <c r="Y287" s="36"/>
      <c r="Z287" s="35"/>
      <c r="AA287" s="35"/>
      <c r="AB287" s="35">
        <v>20.159</v>
      </c>
      <c r="AC287" s="35"/>
      <c r="AD287" s="23" t="s">
        <v>58</v>
      </c>
      <c r="AE287" s="23" t="s">
        <v>887</v>
      </c>
      <c r="AF287" s="23" t="s">
        <v>58</v>
      </c>
      <c r="AG287" s="23" t="s">
        <v>117</v>
      </c>
      <c r="AH287" s="36"/>
    </row>
    <row r="288" s="1" customFormat="1" ht="42.75" spans="1:34">
      <c r="A288" s="23">
        <v>279</v>
      </c>
      <c r="B288" s="23" t="s">
        <v>46</v>
      </c>
      <c r="C288" s="23" t="s">
        <v>604</v>
      </c>
      <c r="D288" s="23" t="s">
        <v>605</v>
      </c>
      <c r="E288" s="23" t="s">
        <v>38</v>
      </c>
      <c r="F288" s="24" t="s">
        <v>1050</v>
      </c>
      <c r="G288" s="29" t="s">
        <v>1036</v>
      </c>
      <c r="H288" s="26" t="s">
        <v>1051</v>
      </c>
      <c r="I288" s="23" t="s">
        <v>53</v>
      </c>
      <c r="J288" s="23" t="s">
        <v>269</v>
      </c>
      <c r="K288" s="23" t="s">
        <v>55</v>
      </c>
      <c r="L288" s="23">
        <v>2022</v>
      </c>
      <c r="M288" s="29">
        <v>20220624</v>
      </c>
      <c r="N288" s="29">
        <v>20220927</v>
      </c>
      <c r="O288" s="23">
        <v>2022</v>
      </c>
      <c r="P288" s="31">
        <f t="shared" si="13"/>
        <v>26.7695</v>
      </c>
      <c r="Q288" s="35">
        <v>26.7695</v>
      </c>
      <c r="R288" s="36"/>
      <c r="S288" s="36"/>
      <c r="T288" s="36"/>
      <c r="U288" s="36"/>
      <c r="V288" s="36"/>
      <c r="W288" s="36"/>
      <c r="X288" s="36"/>
      <c r="Y288" s="36"/>
      <c r="Z288" s="35"/>
      <c r="AA288" s="35"/>
      <c r="AB288" s="35">
        <v>26.7695</v>
      </c>
      <c r="AC288" s="35"/>
      <c r="AD288" s="23" t="s">
        <v>58</v>
      </c>
      <c r="AE288" s="23" t="s">
        <v>1042</v>
      </c>
      <c r="AF288" s="23" t="s">
        <v>58</v>
      </c>
      <c r="AG288" s="23" t="s">
        <v>117</v>
      </c>
      <c r="AH288" s="36"/>
    </row>
    <row r="289" s="1" customFormat="1" ht="42.75" spans="1:34">
      <c r="A289" s="23">
        <v>280</v>
      </c>
      <c r="B289" s="23" t="s">
        <v>46</v>
      </c>
      <c r="C289" s="23" t="s">
        <v>604</v>
      </c>
      <c r="D289" s="23" t="s">
        <v>605</v>
      </c>
      <c r="E289" s="23" t="s">
        <v>38</v>
      </c>
      <c r="F289" s="24" t="s">
        <v>1052</v>
      </c>
      <c r="G289" s="29" t="s">
        <v>1053</v>
      </c>
      <c r="H289" s="26" t="s">
        <v>1054</v>
      </c>
      <c r="I289" s="23" t="s">
        <v>122</v>
      </c>
      <c r="J289" s="23" t="s">
        <v>320</v>
      </c>
      <c r="K289" s="23" t="s">
        <v>55</v>
      </c>
      <c r="L289" s="23">
        <v>2022</v>
      </c>
      <c r="M289" s="29" t="s">
        <v>351</v>
      </c>
      <c r="N289" s="29" t="s">
        <v>1055</v>
      </c>
      <c r="O289" s="23">
        <v>2022</v>
      </c>
      <c r="P289" s="31">
        <f t="shared" ref="P289:P342" si="14">SUM(Q289:Y289)</f>
        <v>1171.5718</v>
      </c>
      <c r="Q289" s="35"/>
      <c r="R289" s="36"/>
      <c r="S289" s="35">
        <v>1171.5718</v>
      </c>
      <c r="T289" s="36"/>
      <c r="U289" s="36"/>
      <c r="V289" s="36"/>
      <c r="W289" s="36"/>
      <c r="X289" s="36"/>
      <c r="Y289" s="36"/>
      <c r="Z289" s="35"/>
      <c r="AA289" s="35">
        <v>1171.5718</v>
      </c>
      <c r="AB289" s="35"/>
      <c r="AC289" s="35"/>
      <c r="AD289" s="23" t="s">
        <v>58</v>
      </c>
      <c r="AE289" s="23" t="s">
        <v>887</v>
      </c>
      <c r="AF289" s="23" t="s">
        <v>58</v>
      </c>
      <c r="AG289" s="23" t="s">
        <v>117</v>
      </c>
      <c r="AH289" s="36"/>
    </row>
    <row r="290" s="1" customFormat="1" ht="42.75" spans="1:34">
      <c r="A290" s="23">
        <v>281</v>
      </c>
      <c r="B290" s="23" t="s">
        <v>46</v>
      </c>
      <c r="C290" s="23" t="s">
        <v>604</v>
      </c>
      <c r="D290" s="23" t="s">
        <v>605</v>
      </c>
      <c r="E290" s="23" t="s">
        <v>38</v>
      </c>
      <c r="F290" s="24" t="s">
        <v>1056</v>
      </c>
      <c r="G290" s="29" t="s">
        <v>1057</v>
      </c>
      <c r="H290" s="26" t="s">
        <v>1058</v>
      </c>
      <c r="I290" s="23" t="s">
        <v>122</v>
      </c>
      <c r="J290" s="23" t="s">
        <v>252</v>
      </c>
      <c r="K290" s="27" t="s">
        <v>88</v>
      </c>
      <c r="L290" s="23">
        <v>2022</v>
      </c>
      <c r="M290" s="29" t="s">
        <v>1059</v>
      </c>
      <c r="N290" s="29" t="s">
        <v>1060</v>
      </c>
      <c r="O290" s="23">
        <v>2022</v>
      </c>
      <c r="P290" s="31">
        <f t="shared" si="14"/>
        <v>280</v>
      </c>
      <c r="Q290" s="35"/>
      <c r="R290" s="36"/>
      <c r="S290" s="35">
        <v>280</v>
      </c>
      <c r="T290" s="36"/>
      <c r="U290" s="36"/>
      <c r="V290" s="36"/>
      <c r="W290" s="36"/>
      <c r="X290" s="36"/>
      <c r="Y290" s="36"/>
      <c r="Z290" s="35"/>
      <c r="AA290" s="35">
        <v>280</v>
      </c>
      <c r="AB290" s="35"/>
      <c r="AC290" s="35"/>
      <c r="AD290" s="23" t="s">
        <v>58</v>
      </c>
      <c r="AE290" s="23" t="s">
        <v>887</v>
      </c>
      <c r="AF290" s="23" t="s">
        <v>58</v>
      </c>
      <c r="AG290" s="23" t="s">
        <v>117</v>
      </c>
      <c r="AH290" s="23"/>
    </row>
    <row r="291" s="1" customFormat="1" ht="42.75" spans="1:34">
      <c r="A291" s="23">
        <v>282</v>
      </c>
      <c r="B291" s="23" t="s">
        <v>46</v>
      </c>
      <c r="C291" s="23" t="s">
        <v>604</v>
      </c>
      <c r="D291" s="23" t="s">
        <v>605</v>
      </c>
      <c r="E291" s="23" t="s">
        <v>38</v>
      </c>
      <c r="F291" s="24" t="s">
        <v>1061</v>
      </c>
      <c r="G291" s="29" t="s">
        <v>1062</v>
      </c>
      <c r="H291" s="26" t="s">
        <v>1063</v>
      </c>
      <c r="I291" s="23" t="s">
        <v>68</v>
      </c>
      <c r="J291" s="23" t="s">
        <v>231</v>
      </c>
      <c r="K291" s="23" t="s">
        <v>744</v>
      </c>
      <c r="L291" s="23">
        <v>2022</v>
      </c>
      <c r="M291" s="29" t="s">
        <v>840</v>
      </c>
      <c r="N291" s="29" t="s">
        <v>617</v>
      </c>
      <c r="O291" s="23">
        <v>2022</v>
      </c>
      <c r="P291" s="31">
        <f t="shared" si="14"/>
        <v>216.6155</v>
      </c>
      <c r="Q291" s="35">
        <v>216.6155</v>
      </c>
      <c r="R291" s="36"/>
      <c r="S291" s="36"/>
      <c r="T291" s="36"/>
      <c r="U291" s="36"/>
      <c r="V291" s="36"/>
      <c r="W291" s="36"/>
      <c r="X291" s="36"/>
      <c r="Y291" s="36"/>
      <c r="Z291" s="35"/>
      <c r="AA291" s="35"/>
      <c r="AB291" s="35">
        <v>216.6155</v>
      </c>
      <c r="AC291" s="35"/>
      <c r="AD291" s="23" t="s">
        <v>58</v>
      </c>
      <c r="AE291" s="23" t="s">
        <v>116</v>
      </c>
      <c r="AF291" s="23" t="s">
        <v>58</v>
      </c>
      <c r="AG291" s="23" t="s">
        <v>117</v>
      </c>
      <c r="AH291" s="23"/>
    </row>
    <row r="292" s="1" customFormat="1" ht="30" spans="1:34">
      <c r="A292" s="23">
        <v>283</v>
      </c>
      <c r="B292" s="23" t="s">
        <v>46</v>
      </c>
      <c r="C292" s="23" t="s">
        <v>604</v>
      </c>
      <c r="D292" s="23" t="s">
        <v>605</v>
      </c>
      <c r="E292" s="23" t="s">
        <v>38</v>
      </c>
      <c r="F292" s="24" t="s">
        <v>1064</v>
      </c>
      <c r="G292" s="29" t="s">
        <v>1065</v>
      </c>
      <c r="H292" s="26" t="s">
        <v>1066</v>
      </c>
      <c r="I292" s="23" t="s">
        <v>209</v>
      </c>
      <c r="J292" s="23" t="s">
        <v>1067</v>
      </c>
      <c r="K292" s="23" t="s">
        <v>55</v>
      </c>
      <c r="L292" s="23">
        <v>2022</v>
      </c>
      <c r="M292" s="29" t="s">
        <v>1068</v>
      </c>
      <c r="N292" s="29">
        <v>20220825</v>
      </c>
      <c r="O292" s="23">
        <v>2022</v>
      </c>
      <c r="P292" s="31">
        <f t="shared" si="14"/>
        <v>10.7941</v>
      </c>
      <c r="Q292" s="35">
        <v>10.7941</v>
      </c>
      <c r="R292" s="36"/>
      <c r="S292" s="36"/>
      <c r="T292" s="36"/>
      <c r="U292" s="36"/>
      <c r="V292" s="36"/>
      <c r="W292" s="36"/>
      <c r="X292" s="36"/>
      <c r="Y292" s="36"/>
      <c r="Z292" s="35"/>
      <c r="AA292" s="35"/>
      <c r="AB292" s="35">
        <v>10.7941</v>
      </c>
      <c r="AC292" s="35"/>
      <c r="AD292" s="23" t="s">
        <v>58</v>
      </c>
      <c r="AE292" s="23" t="s">
        <v>116</v>
      </c>
      <c r="AF292" s="23" t="s">
        <v>58</v>
      </c>
      <c r="AG292" s="23" t="s">
        <v>117</v>
      </c>
      <c r="AH292" s="36"/>
    </row>
    <row r="293" s="1" customFormat="1" ht="30" spans="1:34">
      <c r="A293" s="23">
        <v>284</v>
      </c>
      <c r="B293" s="23" t="s">
        <v>46</v>
      </c>
      <c r="C293" s="23" t="s">
        <v>604</v>
      </c>
      <c r="D293" s="23" t="s">
        <v>605</v>
      </c>
      <c r="E293" s="23" t="s">
        <v>38</v>
      </c>
      <c r="F293" s="24" t="s">
        <v>1069</v>
      </c>
      <c r="G293" s="29" t="s">
        <v>1070</v>
      </c>
      <c r="H293" s="26" t="s">
        <v>1071</v>
      </c>
      <c r="I293" s="23" t="s">
        <v>178</v>
      </c>
      <c r="J293" s="23" t="s">
        <v>1072</v>
      </c>
      <c r="K293" s="23" t="s">
        <v>55</v>
      </c>
      <c r="L293" s="23">
        <v>2022</v>
      </c>
      <c r="M293" s="29" t="s">
        <v>726</v>
      </c>
      <c r="N293" s="29">
        <v>20220621</v>
      </c>
      <c r="O293" s="23">
        <v>2022</v>
      </c>
      <c r="P293" s="31">
        <f t="shared" si="14"/>
        <v>36.1686</v>
      </c>
      <c r="Q293" s="35">
        <v>36.1686</v>
      </c>
      <c r="R293" s="36"/>
      <c r="S293" s="36"/>
      <c r="T293" s="36"/>
      <c r="U293" s="36"/>
      <c r="V293" s="36"/>
      <c r="W293" s="36"/>
      <c r="X293" s="36"/>
      <c r="Y293" s="36"/>
      <c r="Z293" s="35"/>
      <c r="AA293" s="35"/>
      <c r="AB293" s="35">
        <v>36.1686</v>
      </c>
      <c r="AC293" s="35"/>
      <c r="AD293" s="23" t="s">
        <v>58</v>
      </c>
      <c r="AE293" s="23" t="s">
        <v>116</v>
      </c>
      <c r="AF293" s="23" t="s">
        <v>58</v>
      </c>
      <c r="AG293" s="23" t="s">
        <v>117</v>
      </c>
      <c r="AH293" s="36"/>
    </row>
    <row r="294" s="1" customFormat="1" ht="30" spans="1:34">
      <c r="A294" s="23">
        <v>285</v>
      </c>
      <c r="B294" s="23" t="s">
        <v>46</v>
      </c>
      <c r="C294" s="23" t="s">
        <v>604</v>
      </c>
      <c r="D294" s="23" t="s">
        <v>605</v>
      </c>
      <c r="E294" s="23" t="s">
        <v>38</v>
      </c>
      <c r="F294" s="24" t="s">
        <v>1073</v>
      </c>
      <c r="G294" s="29" t="s">
        <v>1074</v>
      </c>
      <c r="H294" s="26" t="s">
        <v>1075</v>
      </c>
      <c r="I294" s="23" t="s">
        <v>86</v>
      </c>
      <c r="J294" s="23" t="s">
        <v>1076</v>
      </c>
      <c r="K294" s="23" t="s">
        <v>55</v>
      </c>
      <c r="L294" s="23">
        <v>2022</v>
      </c>
      <c r="M294" s="29" t="s">
        <v>164</v>
      </c>
      <c r="N294" s="29" t="s">
        <v>1077</v>
      </c>
      <c r="O294" s="23">
        <v>2022</v>
      </c>
      <c r="P294" s="31">
        <f t="shared" si="14"/>
        <v>24.9864</v>
      </c>
      <c r="Q294" s="35">
        <v>24.9864</v>
      </c>
      <c r="R294" s="36"/>
      <c r="S294" s="36"/>
      <c r="T294" s="36"/>
      <c r="U294" s="36"/>
      <c r="V294" s="36"/>
      <c r="W294" s="36"/>
      <c r="X294" s="36"/>
      <c r="Y294" s="36"/>
      <c r="Z294" s="35"/>
      <c r="AA294" s="35"/>
      <c r="AB294" s="35">
        <v>24.9864</v>
      </c>
      <c r="AC294" s="35"/>
      <c r="AD294" s="23" t="s">
        <v>58</v>
      </c>
      <c r="AE294" s="23" t="s">
        <v>961</v>
      </c>
      <c r="AF294" s="23" t="s">
        <v>58</v>
      </c>
      <c r="AG294" s="23" t="s">
        <v>117</v>
      </c>
      <c r="AH294" s="36"/>
    </row>
    <row r="295" s="1" customFormat="1" ht="28.5" spans="1:34">
      <c r="A295" s="23">
        <v>286</v>
      </c>
      <c r="B295" s="23" t="s">
        <v>46</v>
      </c>
      <c r="C295" s="23" t="s">
        <v>604</v>
      </c>
      <c r="D295" s="23" t="s">
        <v>605</v>
      </c>
      <c r="E295" s="23" t="s">
        <v>38</v>
      </c>
      <c r="F295" s="24" t="s">
        <v>1078</v>
      </c>
      <c r="G295" s="29" t="s">
        <v>1079</v>
      </c>
      <c r="H295" s="26" t="s">
        <v>1080</v>
      </c>
      <c r="I295" s="23" t="s">
        <v>247</v>
      </c>
      <c r="J295" s="23" t="s">
        <v>762</v>
      </c>
      <c r="K295" s="29" t="s">
        <v>959</v>
      </c>
      <c r="L295" s="23">
        <v>2022</v>
      </c>
      <c r="M295" s="29" t="s">
        <v>612</v>
      </c>
      <c r="N295" s="29" t="s">
        <v>960</v>
      </c>
      <c r="O295" s="23">
        <v>2022</v>
      </c>
      <c r="P295" s="31">
        <f t="shared" si="14"/>
        <v>3.7995</v>
      </c>
      <c r="Q295" s="35">
        <v>3.7995</v>
      </c>
      <c r="R295" s="36"/>
      <c r="S295" s="36"/>
      <c r="T295" s="36"/>
      <c r="U295" s="36"/>
      <c r="V295" s="36"/>
      <c r="W295" s="36"/>
      <c r="X295" s="36"/>
      <c r="Y295" s="36"/>
      <c r="Z295" s="35"/>
      <c r="AA295" s="35"/>
      <c r="AB295" s="35">
        <v>3.7995</v>
      </c>
      <c r="AC295" s="35"/>
      <c r="AD295" s="23" t="s">
        <v>58</v>
      </c>
      <c r="AE295" s="23" t="s">
        <v>116</v>
      </c>
      <c r="AF295" s="23" t="s">
        <v>58</v>
      </c>
      <c r="AG295" s="23" t="s">
        <v>117</v>
      </c>
      <c r="AH295" s="36"/>
    </row>
    <row r="296" s="1" customFormat="1" ht="28.5" spans="1:34">
      <c r="A296" s="23">
        <v>287</v>
      </c>
      <c r="B296" s="23" t="s">
        <v>46</v>
      </c>
      <c r="C296" s="23" t="s">
        <v>604</v>
      </c>
      <c r="D296" s="23" t="s">
        <v>605</v>
      </c>
      <c r="E296" s="23" t="s">
        <v>38</v>
      </c>
      <c r="F296" s="24" t="s">
        <v>1081</v>
      </c>
      <c r="G296" s="29" t="s">
        <v>1082</v>
      </c>
      <c r="H296" s="26" t="s">
        <v>1083</v>
      </c>
      <c r="I296" s="23" t="s">
        <v>247</v>
      </c>
      <c r="J296" s="23" t="s">
        <v>1084</v>
      </c>
      <c r="K296" s="23" t="s">
        <v>55</v>
      </c>
      <c r="L296" s="23">
        <v>2022</v>
      </c>
      <c r="M296" s="29" t="s">
        <v>164</v>
      </c>
      <c r="N296" s="29" t="s">
        <v>955</v>
      </c>
      <c r="O296" s="23">
        <v>2022</v>
      </c>
      <c r="P296" s="31">
        <f t="shared" si="14"/>
        <v>28.2723</v>
      </c>
      <c r="Q296" s="35">
        <v>28.2723</v>
      </c>
      <c r="R296" s="36"/>
      <c r="S296" s="36"/>
      <c r="T296" s="36"/>
      <c r="U296" s="36"/>
      <c r="V296" s="36"/>
      <c r="W296" s="36"/>
      <c r="X296" s="36"/>
      <c r="Y296" s="36"/>
      <c r="Z296" s="35"/>
      <c r="AA296" s="35"/>
      <c r="AB296" s="35">
        <v>28.2723</v>
      </c>
      <c r="AC296" s="35"/>
      <c r="AD296" s="23" t="s">
        <v>58</v>
      </c>
      <c r="AE296" s="23" t="s">
        <v>116</v>
      </c>
      <c r="AF296" s="23" t="s">
        <v>58</v>
      </c>
      <c r="AG296" s="23" t="s">
        <v>117</v>
      </c>
      <c r="AH296" s="36"/>
    </row>
    <row r="297" s="1" customFormat="1" ht="31.5" spans="1:34">
      <c r="A297" s="23">
        <v>288</v>
      </c>
      <c r="B297" s="23" t="s">
        <v>46</v>
      </c>
      <c r="C297" s="23" t="s">
        <v>604</v>
      </c>
      <c r="D297" s="23" t="s">
        <v>605</v>
      </c>
      <c r="E297" s="23" t="s">
        <v>38</v>
      </c>
      <c r="F297" s="24" t="s">
        <v>1085</v>
      </c>
      <c r="G297" s="29" t="s">
        <v>1086</v>
      </c>
      <c r="H297" s="26" t="s">
        <v>1087</v>
      </c>
      <c r="I297" s="23" t="s">
        <v>178</v>
      </c>
      <c r="J297" s="29"/>
      <c r="K297" s="23" t="s">
        <v>55</v>
      </c>
      <c r="L297" s="23">
        <v>2022</v>
      </c>
      <c r="M297" s="29" t="s">
        <v>1088</v>
      </c>
      <c r="N297" s="29" t="s">
        <v>716</v>
      </c>
      <c r="O297" s="23">
        <v>2022</v>
      </c>
      <c r="P297" s="31">
        <f t="shared" si="14"/>
        <v>17.5</v>
      </c>
      <c r="Q297" s="35">
        <v>17.5</v>
      </c>
      <c r="R297" s="36"/>
      <c r="S297" s="36"/>
      <c r="T297" s="36"/>
      <c r="U297" s="36"/>
      <c r="V297" s="36"/>
      <c r="W297" s="36"/>
      <c r="X297" s="36"/>
      <c r="Y297" s="36"/>
      <c r="Z297" s="35"/>
      <c r="AA297" s="35"/>
      <c r="AB297" s="35">
        <v>17.5</v>
      </c>
      <c r="AC297" s="35"/>
      <c r="AD297" s="23" t="s">
        <v>58</v>
      </c>
      <c r="AE297" s="23" t="s">
        <v>235</v>
      </c>
      <c r="AF297" s="23" t="s">
        <v>60</v>
      </c>
      <c r="AG297" s="23" t="s">
        <v>117</v>
      </c>
      <c r="AH297" s="23" t="s">
        <v>82</v>
      </c>
    </row>
    <row r="298" s="1" customFormat="1" ht="30" spans="1:34">
      <c r="A298" s="23">
        <v>289</v>
      </c>
      <c r="B298" s="23" t="s">
        <v>46</v>
      </c>
      <c r="C298" s="23" t="s">
        <v>1089</v>
      </c>
      <c r="D298" s="23" t="s">
        <v>1089</v>
      </c>
      <c r="E298" s="29" t="s">
        <v>1090</v>
      </c>
      <c r="F298" s="24" t="s">
        <v>1091</v>
      </c>
      <c r="G298" s="29" t="s">
        <v>1092</v>
      </c>
      <c r="H298" s="26" t="s">
        <v>1093</v>
      </c>
      <c r="I298" s="23" t="s">
        <v>68</v>
      </c>
      <c r="J298" s="23" t="s">
        <v>69</v>
      </c>
      <c r="K298" s="23" t="s">
        <v>1094</v>
      </c>
      <c r="L298" s="23">
        <v>2022</v>
      </c>
      <c r="M298" s="29" t="s">
        <v>180</v>
      </c>
      <c r="N298" s="29" t="s">
        <v>1095</v>
      </c>
      <c r="O298" s="23">
        <v>2022</v>
      </c>
      <c r="P298" s="31">
        <f t="shared" si="14"/>
        <v>700</v>
      </c>
      <c r="Q298" s="35"/>
      <c r="R298" s="36"/>
      <c r="S298" s="35">
        <v>700</v>
      </c>
      <c r="T298" s="36"/>
      <c r="U298" s="36"/>
      <c r="V298" s="36"/>
      <c r="W298" s="36"/>
      <c r="X298" s="36"/>
      <c r="Y298" s="36"/>
      <c r="Z298" s="35"/>
      <c r="AA298" s="35">
        <v>600</v>
      </c>
      <c r="AB298" s="35"/>
      <c r="AC298" s="35">
        <v>100</v>
      </c>
      <c r="AD298" s="23" t="s">
        <v>58</v>
      </c>
      <c r="AE298" s="23" t="s">
        <v>1096</v>
      </c>
      <c r="AF298" s="23" t="s">
        <v>60</v>
      </c>
      <c r="AG298" s="23" t="s">
        <v>117</v>
      </c>
      <c r="AH298" s="23" t="s">
        <v>82</v>
      </c>
    </row>
    <row r="299" s="1" customFormat="1" ht="42.75" spans="1:34">
      <c r="A299" s="23">
        <v>290</v>
      </c>
      <c r="B299" s="23" t="s">
        <v>46</v>
      </c>
      <c r="C299" s="23" t="s">
        <v>1089</v>
      </c>
      <c r="D299" s="23" t="s">
        <v>1089</v>
      </c>
      <c r="E299" s="23" t="s">
        <v>1097</v>
      </c>
      <c r="F299" s="24" t="s">
        <v>1098</v>
      </c>
      <c r="G299" s="29" t="s">
        <v>1099</v>
      </c>
      <c r="H299" s="26" t="s">
        <v>1100</v>
      </c>
      <c r="I299" s="23" t="s">
        <v>145</v>
      </c>
      <c r="J299" s="29"/>
      <c r="K299" s="23" t="s">
        <v>55</v>
      </c>
      <c r="L299" s="23">
        <v>2022</v>
      </c>
      <c r="M299" s="29" t="s">
        <v>1101</v>
      </c>
      <c r="N299" s="29" t="s">
        <v>1102</v>
      </c>
      <c r="O299" s="23">
        <v>2022</v>
      </c>
      <c r="P299" s="31">
        <f t="shared" si="14"/>
        <v>708</v>
      </c>
      <c r="Q299" s="35">
        <v>708</v>
      </c>
      <c r="R299" s="36"/>
      <c r="S299" s="36"/>
      <c r="T299" s="36"/>
      <c r="U299" s="36"/>
      <c r="V299" s="36"/>
      <c r="W299" s="36"/>
      <c r="X299" s="36"/>
      <c r="Y299" s="36"/>
      <c r="Z299" s="35"/>
      <c r="AA299" s="35"/>
      <c r="AB299" s="35">
        <v>708</v>
      </c>
      <c r="AC299" s="35"/>
      <c r="AD299" s="23" t="s">
        <v>60</v>
      </c>
      <c r="AE299" s="23" t="s">
        <v>459</v>
      </c>
      <c r="AF299" s="23" t="s">
        <v>60</v>
      </c>
      <c r="AG299" s="23" t="s">
        <v>426</v>
      </c>
      <c r="AH299" s="33"/>
    </row>
    <row r="300" s="1" customFormat="1" ht="15.75" spans="1:34">
      <c r="A300" s="23">
        <v>291</v>
      </c>
      <c r="B300" s="23" t="s">
        <v>46</v>
      </c>
      <c r="C300" s="23" t="s">
        <v>1103</v>
      </c>
      <c r="D300" s="23" t="s">
        <v>1104</v>
      </c>
      <c r="E300" s="23" t="s">
        <v>1105</v>
      </c>
      <c r="F300" s="24" t="s">
        <v>1106</v>
      </c>
      <c r="G300" s="29" t="s">
        <v>1107</v>
      </c>
      <c r="H300" s="26" t="s">
        <v>1108</v>
      </c>
      <c r="I300" s="23" t="s">
        <v>145</v>
      </c>
      <c r="J300" s="29"/>
      <c r="K300" s="23" t="s">
        <v>55</v>
      </c>
      <c r="L300" s="23">
        <v>2022</v>
      </c>
      <c r="M300" s="29" t="s">
        <v>577</v>
      </c>
      <c r="N300" s="29" t="s">
        <v>148</v>
      </c>
      <c r="O300" s="23">
        <v>2022</v>
      </c>
      <c r="P300" s="31">
        <f t="shared" si="14"/>
        <v>1600</v>
      </c>
      <c r="Q300" s="35">
        <v>1600</v>
      </c>
      <c r="R300" s="36"/>
      <c r="S300" s="36"/>
      <c r="T300" s="36"/>
      <c r="U300" s="36"/>
      <c r="V300" s="36"/>
      <c r="W300" s="36"/>
      <c r="X300" s="36"/>
      <c r="Y300" s="36"/>
      <c r="Z300" s="35">
        <v>235.025</v>
      </c>
      <c r="AA300" s="35">
        <v>1364.975</v>
      </c>
      <c r="AB300" s="35"/>
      <c r="AC300" s="35"/>
      <c r="AD300" s="23" t="s">
        <v>60</v>
      </c>
      <c r="AE300" s="23" t="s">
        <v>459</v>
      </c>
      <c r="AF300" s="23" t="s">
        <v>60</v>
      </c>
      <c r="AG300" s="23" t="s">
        <v>426</v>
      </c>
      <c r="AH300" s="33"/>
    </row>
    <row r="301" s="1" customFormat="1" ht="15.75" spans="1:34">
      <c r="A301" s="23">
        <v>292</v>
      </c>
      <c r="B301" s="23" t="s">
        <v>46</v>
      </c>
      <c r="C301" s="23" t="s">
        <v>1109</v>
      </c>
      <c r="D301" s="23" t="s">
        <v>1109</v>
      </c>
      <c r="E301" s="23" t="s">
        <v>1109</v>
      </c>
      <c r="F301" s="24" t="s">
        <v>1110</v>
      </c>
      <c r="G301" s="29" t="s">
        <v>1111</v>
      </c>
      <c r="H301" s="26" t="s">
        <v>1112</v>
      </c>
      <c r="I301" s="23" t="s">
        <v>145</v>
      </c>
      <c r="J301" s="29"/>
      <c r="K301" s="23" t="s">
        <v>55</v>
      </c>
      <c r="L301" s="23">
        <v>2022</v>
      </c>
      <c r="M301" s="29" t="s">
        <v>577</v>
      </c>
      <c r="N301" s="29" t="s">
        <v>148</v>
      </c>
      <c r="O301" s="23">
        <v>2022</v>
      </c>
      <c r="P301" s="31">
        <f t="shared" si="14"/>
        <v>2902</v>
      </c>
      <c r="Q301" s="35">
        <v>2902</v>
      </c>
      <c r="R301" s="36"/>
      <c r="S301" s="36"/>
      <c r="T301" s="36"/>
      <c r="U301" s="36"/>
      <c r="V301" s="36"/>
      <c r="W301" s="36"/>
      <c r="X301" s="36"/>
      <c r="Y301" s="36"/>
      <c r="Z301" s="35">
        <v>273</v>
      </c>
      <c r="AA301" s="35">
        <v>137</v>
      </c>
      <c r="AB301" s="35">
        <v>127</v>
      </c>
      <c r="AC301" s="35">
        <v>2365</v>
      </c>
      <c r="AD301" s="23" t="s">
        <v>60</v>
      </c>
      <c r="AE301" s="23" t="s">
        <v>459</v>
      </c>
      <c r="AF301" s="23" t="s">
        <v>60</v>
      </c>
      <c r="AG301" s="23" t="s">
        <v>426</v>
      </c>
      <c r="AH301" s="33"/>
    </row>
    <row r="302" s="1" customFormat="1" ht="28.5" spans="1:34">
      <c r="A302" s="23">
        <v>293</v>
      </c>
      <c r="B302" s="23" t="s">
        <v>46</v>
      </c>
      <c r="C302" s="23" t="s">
        <v>1109</v>
      </c>
      <c r="D302" s="23" t="s">
        <v>1109</v>
      </c>
      <c r="E302" s="23" t="s">
        <v>1109</v>
      </c>
      <c r="F302" s="24" t="s">
        <v>1113</v>
      </c>
      <c r="G302" s="29" t="s">
        <v>1114</v>
      </c>
      <c r="H302" s="26" t="s">
        <v>1115</v>
      </c>
      <c r="I302" s="23" t="s">
        <v>145</v>
      </c>
      <c r="J302" s="29"/>
      <c r="K302" s="23" t="s">
        <v>55</v>
      </c>
      <c r="L302" s="23">
        <v>2022</v>
      </c>
      <c r="M302" s="29" t="s">
        <v>147</v>
      </c>
      <c r="N302" s="29" t="s">
        <v>716</v>
      </c>
      <c r="O302" s="23">
        <v>2022</v>
      </c>
      <c r="P302" s="31">
        <f t="shared" si="14"/>
        <v>500</v>
      </c>
      <c r="Q302" s="35">
        <v>500</v>
      </c>
      <c r="R302" s="36"/>
      <c r="S302" s="36"/>
      <c r="T302" s="36"/>
      <c r="U302" s="36"/>
      <c r="V302" s="36"/>
      <c r="W302" s="36"/>
      <c r="X302" s="36"/>
      <c r="Y302" s="36"/>
      <c r="Z302" s="35">
        <v>270</v>
      </c>
      <c r="AA302" s="35"/>
      <c r="AB302" s="35">
        <v>230</v>
      </c>
      <c r="AC302" s="35"/>
      <c r="AD302" s="23" t="s">
        <v>60</v>
      </c>
      <c r="AE302" s="23" t="s">
        <v>459</v>
      </c>
      <c r="AF302" s="23" t="s">
        <v>60</v>
      </c>
      <c r="AG302" s="23" t="s">
        <v>426</v>
      </c>
      <c r="AH302" s="33"/>
    </row>
    <row r="303" s="1" customFormat="1" ht="57" spans="1:34">
      <c r="A303" s="23">
        <v>294</v>
      </c>
      <c r="B303" s="23" t="s">
        <v>46</v>
      </c>
      <c r="C303" s="23" t="s">
        <v>1109</v>
      </c>
      <c r="D303" s="23" t="s">
        <v>1109</v>
      </c>
      <c r="E303" s="23" t="s">
        <v>1109</v>
      </c>
      <c r="F303" s="24" t="s">
        <v>1116</v>
      </c>
      <c r="G303" s="29" t="s">
        <v>1117</v>
      </c>
      <c r="H303" s="26" t="s">
        <v>1118</v>
      </c>
      <c r="I303" s="23" t="s">
        <v>145</v>
      </c>
      <c r="J303" s="29"/>
      <c r="K303" s="23" t="s">
        <v>55</v>
      </c>
      <c r="L303" s="23">
        <v>2022</v>
      </c>
      <c r="M303" s="29" t="s">
        <v>577</v>
      </c>
      <c r="N303" s="29" t="s">
        <v>716</v>
      </c>
      <c r="O303" s="23">
        <v>2022</v>
      </c>
      <c r="P303" s="31">
        <f t="shared" si="14"/>
        <v>3344.6123</v>
      </c>
      <c r="Q303" s="35">
        <v>3344.6123</v>
      </c>
      <c r="R303" s="36"/>
      <c r="S303" s="36"/>
      <c r="T303" s="36"/>
      <c r="U303" s="36"/>
      <c r="V303" s="36"/>
      <c r="W303" s="36"/>
      <c r="X303" s="36"/>
      <c r="Y303" s="36"/>
      <c r="Z303" s="35">
        <v>267.5245</v>
      </c>
      <c r="AA303" s="35">
        <v>222.4297</v>
      </c>
      <c r="AB303" s="35">
        <v>2854.6581</v>
      </c>
      <c r="AC303" s="35"/>
      <c r="AD303" s="23" t="s">
        <v>60</v>
      </c>
      <c r="AE303" s="23" t="s">
        <v>459</v>
      </c>
      <c r="AF303" s="23" t="s">
        <v>60</v>
      </c>
      <c r="AG303" s="23" t="s">
        <v>426</v>
      </c>
      <c r="AH303" s="33" t="s">
        <v>944</v>
      </c>
    </row>
    <row r="304" s="1" customFormat="1" ht="57" spans="1:34">
      <c r="A304" s="23">
        <v>295</v>
      </c>
      <c r="B304" s="23" t="s">
        <v>46</v>
      </c>
      <c r="C304" s="23" t="s">
        <v>1109</v>
      </c>
      <c r="D304" s="23" t="s">
        <v>1109</v>
      </c>
      <c r="E304" s="23" t="s">
        <v>1109</v>
      </c>
      <c r="F304" s="24" t="s">
        <v>1119</v>
      </c>
      <c r="G304" s="29" t="s">
        <v>1120</v>
      </c>
      <c r="H304" s="26" t="s">
        <v>1121</v>
      </c>
      <c r="I304" s="23" t="s">
        <v>145</v>
      </c>
      <c r="J304" s="29"/>
      <c r="K304" s="23" t="s">
        <v>744</v>
      </c>
      <c r="L304" s="23">
        <v>2022</v>
      </c>
      <c r="M304" s="29" t="s">
        <v>767</v>
      </c>
      <c r="N304" s="29" t="s">
        <v>1038</v>
      </c>
      <c r="O304" s="23">
        <v>2022</v>
      </c>
      <c r="P304" s="31">
        <f t="shared" si="14"/>
        <v>457.5176</v>
      </c>
      <c r="Q304" s="35">
        <v>457.5176</v>
      </c>
      <c r="R304" s="36"/>
      <c r="S304" s="36"/>
      <c r="T304" s="36"/>
      <c r="U304" s="36"/>
      <c r="V304" s="36"/>
      <c r="W304" s="36"/>
      <c r="X304" s="36"/>
      <c r="Y304" s="36"/>
      <c r="Z304" s="35">
        <v>76.5856</v>
      </c>
      <c r="AA304" s="35"/>
      <c r="AB304" s="35">
        <v>380.932</v>
      </c>
      <c r="AC304" s="35"/>
      <c r="AD304" s="23" t="s">
        <v>60</v>
      </c>
      <c r="AE304" s="23" t="s">
        <v>459</v>
      </c>
      <c r="AF304" s="23" t="s">
        <v>60</v>
      </c>
      <c r="AG304" s="23" t="s">
        <v>426</v>
      </c>
      <c r="AH304" s="33" t="s">
        <v>944</v>
      </c>
    </row>
    <row r="305" s="1" customFormat="1" ht="42.75" spans="1:34">
      <c r="A305" s="23">
        <v>296</v>
      </c>
      <c r="B305" s="23" t="s">
        <v>46</v>
      </c>
      <c r="C305" s="23" t="s">
        <v>47</v>
      </c>
      <c r="D305" s="23" t="s">
        <v>48</v>
      </c>
      <c r="E305" s="23" t="s">
        <v>49</v>
      </c>
      <c r="F305" s="24" t="s">
        <v>1122</v>
      </c>
      <c r="G305" s="29" t="s">
        <v>1123</v>
      </c>
      <c r="H305" s="26" t="s">
        <v>1124</v>
      </c>
      <c r="I305" s="23" t="s">
        <v>178</v>
      </c>
      <c r="J305" s="23" t="s">
        <v>616</v>
      </c>
      <c r="K305" s="23" t="s">
        <v>55</v>
      </c>
      <c r="L305" s="23">
        <v>2022</v>
      </c>
      <c r="M305" s="29">
        <v>20220428</v>
      </c>
      <c r="N305" s="29">
        <v>20220822</v>
      </c>
      <c r="O305" s="23">
        <v>2022</v>
      </c>
      <c r="P305" s="31">
        <f t="shared" si="14"/>
        <v>88.7683</v>
      </c>
      <c r="Q305" s="35">
        <v>88.7683</v>
      </c>
      <c r="R305" s="36"/>
      <c r="S305" s="36"/>
      <c r="T305" s="36"/>
      <c r="U305" s="36"/>
      <c r="V305" s="36"/>
      <c r="W305" s="36"/>
      <c r="X305" s="36"/>
      <c r="Y305" s="36"/>
      <c r="Z305" s="35"/>
      <c r="AA305" s="35">
        <v>88.7683</v>
      </c>
      <c r="AB305" s="35"/>
      <c r="AC305" s="35"/>
      <c r="AD305" s="23" t="s">
        <v>58</v>
      </c>
      <c r="AE305" s="23" t="s">
        <v>132</v>
      </c>
      <c r="AF305" s="23" t="s">
        <v>58</v>
      </c>
      <c r="AG305" s="23" t="s">
        <v>117</v>
      </c>
      <c r="AH305" s="36"/>
    </row>
    <row r="306" s="1" customFormat="1" ht="30" spans="1:34">
      <c r="A306" s="23">
        <v>297</v>
      </c>
      <c r="B306" s="23" t="s">
        <v>46</v>
      </c>
      <c r="C306" s="23" t="s">
        <v>47</v>
      </c>
      <c r="D306" s="23" t="s">
        <v>48</v>
      </c>
      <c r="E306" s="23" t="s">
        <v>49</v>
      </c>
      <c r="F306" s="24" t="s">
        <v>1125</v>
      </c>
      <c r="G306" s="29" t="s">
        <v>1126</v>
      </c>
      <c r="H306" s="26" t="s">
        <v>1127</v>
      </c>
      <c r="I306" s="23" t="s">
        <v>178</v>
      </c>
      <c r="J306" s="23" t="s">
        <v>430</v>
      </c>
      <c r="K306" s="23" t="s">
        <v>55</v>
      </c>
      <c r="L306" s="23">
        <v>2022</v>
      </c>
      <c r="M306" s="29">
        <v>20220524</v>
      </c>
      <c r="N306" s="29">
        <v>20220823</v>
      </c>
      <c r="O306" s="23">
        <v>2022</v>
      </c>
      <c r="P306" s="31">
        <f t="shared" si="14"/>
        <v>120.4488</v>
      </c>
      <c r="Q306" s="35">
        <v>120.4488</v>
      </c>
      <c r="R306" s="36"/>
      <c r="S306" s="36"/>
      <c r="T306" s="36"/>
      <c r="U306" s="36"/>
      <c r="V306" s="36"/>
      <c r="W306" s="36"/>
      <c r="X306" s="36"/>
      <c r="Y306" s="36"/>
      <c r="Z306" s="35">
        <v>120.4488</v>
      </c>
      <c r="AA306" s="35"/>
      <c r="AB306" s="35"/>
      <c r="AC306" s="35"/>
      <c r="AD306" s="23" t="s">
        <v>58</v>
      </c>
      <c r="AE306" s="23" t="s">
        <v>132</v>
      </c>
      <c r="AF306" s="23" t="s">
        <v>58</v>
      </c>
      <c r="AG306" s="23" t="s">
        <v>117</v>
      </c>
      <c r="AH306" s="36"/>
    </row>
    <row r="307" s="1" customFormat="1" ht="30" spans="1:34">
      <c r="A307" s="23">
        <v>298</v>
      </c>
      <c r="B307" s="23" t="s">
        <v>46</v>
      </c>
      <c r="C307" s="23" t="s">
        <v>47</v>
      </c>
      <c r="D307" s="23" t="s">
        <v>48</v>
      </c>
      <c r="E307" s="23" t="s">
        <v>49</v>
      </c>
      <c r="F307" s="24" t="s">
        <v>1128</v>
      </c>
      <c r="G307" s="29" t="s">
        <v>1129</v>
      </c>
      <c r="H307" s="26" t="s">
        <v>1130</v>
      </c>
      <c r="I307" s="23" t="s">
        <v>178</v>
      </c>
      <c r="J307" s="23" t="s">
        <v>821</v>
      </c>
      <c r="K307" s="23" t="s">
        <v>55</v>
      </c>
      <c r="L307" s="23">
        <v>2022</v>
      </c>
      <c r="M307" s="29" t="s">
        <v>1068</v>
      </c>
      <c r="N307" s="29" t="s">
        <v>1095</v>
      </c>
      <c r="O307" s="23">
        <v>2022</v>
      </c>
      <c r="P307" s="31">
        <f t="shared" si="14"/>
        <v>355</v>
      </c>
      <c r="Q307" s="35">
        <v>355</v>
      </c>
      <c r="R307" s="36"/>
      <c r="S307" s="36"/>
      <c r="T307" s="36"/>
      <c r="U307" s="36"/>
      <c r="V307" s="36"/>
      <c r="W307" s="36"/>
      <c r="X307" s="36"/>
      <c r="Y307" s="36"/>
      <c r="Z307" s="35"/>
      <c r="AA307" s="35">
        <v>355</v>
      </c>
      <c r="AB307" s="35"/>
      <c r="AC307" s="35"/>
      <c r="AD307" s="23" t="s">
        <v>58</v>
      </c>
      <c r="AE307" s="23" t="s">
        <v>132</v>
      </c>
      <c r="AF307" s="23" t="s">
        <v>60</v>
      </c>
      <c r="AG307" s="23" t="s">
        <v>117</v>
      </c>
      <c r="AH307" s="23" t="s">
        <v>82</v>
      </c>
    </row>
    <row r="308" s="1" customFormat="1" ht="30" spans="1:34">
      <c r="A308" s="23">
        <v>299</v>
      </c>
      <c r="B308" s="23" t="s">
        <v>46</v>
      </c>
      <c r="C308" s="23" t="s">
        <v>47</v>
      </c>
      <c r="D308" s="23" t="s">
        <v>48</v>
      </c>
      <c r="E308" s="23" t="s">
        <v>49</v>
      </c>
      <c r="F308" s="24" t="s">
        <v>1131</v>
      </c>
      <c r="G308" s="29" t="s">
        <v>1132</v>
      </c>
      <c r="H308" s="26" t="s">
        <v>1133</v>
      </c>
      <c r="I308" s="23" t="s">
        <v>178</v>
      </c>
      <c r="J308" s="23" t="s">
        <v>1134</v>
      </c>
      <c r="K308" s="23" t="s">
        <v>566</v>
      </c>
      <c r="L308" s="23">
        <v>2022</v>
      </c>
      <c r="M308" s="29" t="s">
        <v>807</v>
      </c>
      <c r="N308" s="29" t="s">
        <v>678</v>
      </c>
      <c r="O308" s="23">
        <v>2022</v>
      </c>
      <c r="P308" s="31">
        <f t="shared" si="14"/>
        <v>33.0312</v>
      </c>
      <c r="Q308" s="35">
        <v>33.0312</v>
      </c>
      <c r="R308" s="36"/>
      <c r="S308" s="36"/>
      <c r="T308" s="36"/>
      <c r="U308" s="36"/>
      <c r="V308" s="36"/>
      <c r="W308" s="36"/>
      <c r="X308" s="36"/>
      <c r="Y308" s="36"/>
      <c r="Z308" s="35">
        <v>33.0312</v>
      </c>
      <c r="AA308" s="35"/>
      <c r="AB308" s="35"/>
      <c r="AC308" s="35"/>
      <c r="AD308" s="23" t="s">
        <v>58</v>
      </c>
      <c r="AE308" s="23" t="s">
        <v>228</v>
      </c>
      <c r="AF308" s="23" t="s">
        <v>58</v>
      </c>
      <c r="AG308" s="23" t="s">
        <v>117</v>
      </c>
      <c r="AH308" s="23"/>
    </row>
    <row r="309" s="1" customFormat="1" ht="28.5" spans="1:34">
      <c r="A309" s="23">
        <v>300</v>
      </c>
      <c r="B309" s="23" t="s">
        <v>46</v>
      </c>
      <c r="C309" s="23" t="s">
        <v>47</v>
      </c>
      <c r="D309" s="23" t="s">
        <v>48</v>
      </c>
      <c r="E309" s="23" t="s">
        <v>49</v>
      </c>
      <c r="F309" s="24" t="s">
        <v>1135</v>
      </c>
      <c r="G309" s="29" t="s">
        <v>1136</v>
      </c>
      <c r="H309" s="26" t="s">
        <v>1137</v>
      </c>
      <c r="I309" s="23" t="s">
        <v>178</v>
      </c>
      <c r="J309" s="33" t="s">
        <v>1138</v>
      </c>
      <c r="K309" s="23" t="s">
        <v>886</v>
      </c>
      <c r="L309" s="23">
        <v>2022</v>
      </c>
      <c r="M309" s="29" t="s">
        <v>351</v>
      </c>
      <c r="N309" s="29" t="s">
        <v>505</v>
      </c>
      <c r="O309" s="23">
        <v>2022</v>
      </c>
      <c r="P309" s="31">
        <f t="shared" si="14"/>
        <v>340</v>
      </c>
      <c r="Q309" s="35">
        <v>340</v>
      </c>
      <c r="R309" s="36"/>
      <c r="S309" s="36"/>
      <c r="T309" s="36"/>
      <c r="U309" s="36"/>
      <c r="V309" s="36"/>
      <c r="W309" s="36"/>
      <c r="X309" s="36"/>
      <c r="Y309" s="36"/>
      <c r="Z309" s="35"/>
      <c r="AA309" s="35">
        <v>240</v>
      </c>
      <c r="AB309" s="35">
        <v>100</v>
      </c>
      <c r="AC309" s="35"/>
      <c r="AD309" s="23" t="s">
        <v>58</v>
      </c>
      <c r="AE309" s="23" t="s">
        <v>240</v>
      </c>
      <c r="AF309" s="23" t="s">
        <v>58</v>
      </c>
      <c r="AG309" s="23" t="s">
        <v>61</v>
      </c>
      <c r="AH309" s="23" t="s">
        <v>82</v>
      </c>
    </row>
    <row r="310" s="1" customFormat="1" ht="28.5" spans="1:34">
      <c r="A310" s="23">
        <v>301</v>
      </c>
      <c r="B310" s="23" t="s">
        <v>46</v>
      </c>
      <c r="C310" s="23" t="s">
        <v>47</v>
      </c>
      <c r="D310" s="23" t="s">
        <v>48</v>
      </c>
      <c r="E310" s="23" t="s">
        <v>486</v>
      </c>
      <c r="F310" s="24" t="s">
        <v>1139</v>
      </c>
      <c r="G310" s="29" t="s">
        <v>1140</v>
      </c>
      <c r="H310" s="26" t="s">
        <v>1141</v>
      </c>
      <c r="I310" s="23" t="s">
        <v>178</v>
      </c>
      <c r="J310" s="23" t="s">
        <v>1142</v>
      </c>
      <c r="K310" s="23" t="s">
        <v>886</v>
      </c>
      <c r="L310" s="23">
        <v>2022</v>
      </c>
      <c r="M310" s="29" t="s">
        <v>351</v>
      </c>
      <c r="N310" s="29" t="s">
        <v>1143</v>
      </c>
      <c r="O310" s="23">
        <v>2022</v>
      </c>
      <c r="P310" s="31">
        <f t="shared" si="14"/>
        <v>99.8915</v>
      </c>
      <c r="Q310" s="35">
        <v>99.8915</v>
      </c>
      <c r="R310" s="36"/>
      <c r="S310" s="36"/>
      <c r="T310" s="36"/>
      <c r="U310" s="36"/>
      <c r="V310" s="36"/>
      <c r="W310" s="36"/>
      <c r="X310" s="36"/>
      <c r="Y310" s="36"/>
      <c r="Z310" s="35"/>
      <c r="AA310" s="35"/>
      <c r="AB310" s="35">
        <v>99.8915</v>
      </c>
      <c r="AC310" s="35"/>
      <c r="AD310" s="23" t="s">
        <v>58</v>
      </c>
      <c r="AE310" s="33" t="s">
        <v>1144</v>
      </c>
      <c r="AF310" s="23" t="s">
        <v>60</v>
      </c>
      <c r="AG310" s="23" t="s">
        <v>117</v>
      </c>
      <c r="AH310" s="23" t="s">
        <v>82</v>
      </c>
    </row>
    <row r="311" s="1" customFormat="1" ht="42.75" spans="1:34">
      <c r="A311" s="23">
        <v>302</v>
      </c>
      <c r="B311" s="23" t="s">
        <v>46</v>
      </c>
      <c r="C311" s="23" t="s">
        <v>604</v>
      </c>
      <c r="D311" s="23" t="s">
        <v>605</v>
      </c>
      <c r="E311" s="23" t="s">
        <v>736</v>
      </c>
      <c r="F311" s="24" t="s">
        <v>1145</v>
      </c>
      <c r="G311" s="29" t="s">
        <v>1146</v>
      </c>
      <c r="H311" s="26" t="s">
        <v>1147</v>
      </c>
      <c r="I311" s="23" t="s">
        <v>178</v>
      </c>
      <c r="J311" s="23" t="s">
        <v>360</v>
      </c>
      <c r="K311" s="23" t="s">
        <v>744</v>
      </c>
      <c r="L311" s="23">
        <v>2022</v>
      </c>
      <c r="M311" s="29" t="s">
        <v>767</v>
      </c>
      <c r="N311" s="29" t="s">
        <v>351</v>
      </c>
      <c r="O311" s="23">
        <v>2022</v>
      </c>
      <c r="P311" s="31">
        <f t="shared" si="14"/>
        <v>24.3953</v>
      </c>
      <c r="Q311" s="35">
        <v>24.3953</v>
      </c>
      <c r="R311" s="36"/>
      <c r="S311" s="36"/>
      <c r="T311" s="36"/>
      <c r="U311" s="36"/>
      <c r="V311" s="36"/>
      <c r="W311" s="36"/>
      <c r="X311" s="36"/>
      <c r="Y311" s="36"/>
      <c r="Z311" s="35">
        <v>11</v>
      </c>
      <c r="AA311" s="35"/>
      <c r="AB311" s="35">
        <v>13.3953</v>
      </c>
      <c r="AC311" s="35"/>
      <c r="AD311" s="23" t="s">
        <v>58</v>
      </c>
      <c r="AE311" s="23" t="s">
        <v>740</v>
      </c>
      <c r="AF311" s="23" t="s">
        <v>58</v>
      </c>
      <c r="AG311" s="23" t="s">
        <v>117</v>
      </c>
      <c r="AH311" s="23"/>
    </row>
    <row r="312" s="1" customFormat="1" ht="42.75" spans="1:34">
      <c r="A312" s="23">
        <v>303</v>
      </c>
      <c r="B312" s="23" t="s">
        <v>46</v>
      </c>
      <c r="C312" s="23" t="s">
        <v>604</v>
      </c>
      <c r="D312" s="23" t="s">
        <v>605</v>
      </c>
      <c r="E312" s="23" t="s">
        <v>38</v>
      </c>
      <c r="F312" s="24" t="s">
        <v>1148</v>
      </c>
      <c r="G312" s="29" t="s">
        <v>1149</v>
      </c>
      <c r="H312" s="26" t="s">
        <v>1150</v>
      </c>
      <c r="I312" s="23" t="s">
        <v>178</v>
      </c>
      <c r="J312" s="23" t="s">
        <v>1151</v>
      </c>
      <c r="K312" s="23" t="s">
        <v>55</v>
      </c>
      <c r="L312" s="23">
        <v>2022</v>
      </c>
      <c r="M312" s="29" t="s">
        <v>726</v>
      </c>
      <c r="N312" s="29">
        <v>20220810</v>
      </c>
      <c r="O312" s="23">
        <v>2022</v>
      </c>
      <c r="P312" s="31">
        <f t="shared" si="14"/>
        <v>113.6768</v>
      </c>
      <c r="Q312" s="35">
        <v>113.6768</v>
      </c>
      <c r="R312" s="36"/>
      <c r="S312" s="36"/>
      <c r="T312" s="36"/>
      <c r="U312" s="36"/>
      <c r="V312" s="36"/>
      <c r="W312" s="36"/>
      <c r="X312" s="36"/>
      <c r="Y312" s="36"/>
      <c r="Z312" s="35"/>
      <c r="AA312" s="35"/>
      <c r="AB312" s="35">
        <v>113.6768</v>
      </c>
      <c r="AC312" s="35"/>
      <c r="AD312" s="23" t="s">
        <v>58</v>
      </c>
      <c r="AE312" s="23" t="s">
        <v>1152</v>
      </c>
      <c r="AF312" s="23" t="s">
        <v>58</v>
      </c>
      <c r="AG312" s="23" t="s">
        <v>117</v>
      </c>
      <c r="AH312" s="36"/>
    </row>
    <row r="313" s="1" customFormat="1" ht="28.5" spans="1:34">
      <c r="A313" s="23">
        <v>304</v>
      </c>
      <c r="B313" s="23" t="s">
        <v>46</v>
      </c>
      <c r="C313" s="23" t="s">
        <v>604</v>
      </c>
      <c r="D313" s="23" t="s">
        <v>605</v>
      </c>
      <c r="E313" s="23" t="s">
        <v>38</v>
      </c>
      <c r="F313" s="24" t="s">
        <v>1153</v>
      </c>
      <c r="G313" s="29" t="s">
        <v>1154</v>
      </c>
      <c r="H313" s="26" t="s">
        <v>1155</v>
      </c>
      <c r="I313" s="23" t="s">
        <v>247</v>
      </c>
      <c r="J313" s="23" t="s">
        <v>1156</v>
      </c>
      <c r="K313" s="23" t="s">
        <v>55</v>
      </c>
      <c r="L313" s="23">
        <v>2022</v>
      </c>
      <c r="M313" s="29" t="s">
        <v>726</v>
      </c>
      <c r="N313" s="29" t="s">
        <v>840</v>
      </c>
      <c r="O313" s="23">
        <v>2022</v>
      </c>
      <c r="P313" s="31">
        <f t="shared" si="14"/>
        <v>17.5043</v>
      </c>
      <c r="Q313" s="35">
        <v>17.5043</v>
      </c>
      <c r="R313" s="36"/>
      <c r="S313" s="36"/>
      <c r="T313" s="36"/>
      <c r="U313" s="36"/>
      <c r="V313" s="36"/>
      <c r="W313" s="36"/>
      <c r="X313" s="36"/>
      <c r="Y313" s="36"/>
      <c r="Z313" s="35"/>
      <c r="AA313" s="35"/>
      <c r="AB313" s="35">
        <v>17.5043</v>
      </c>
      <c r="AC313" s="35"/>
      <c r="AD313" s="23" t="s">
        <v>58</v>
      </c>
      <c r="AE313" s="23" t="s">
        <v>961</v>
      </c>
      <c r="AF313" s="23" t="s">
        <v>58</v>
      </c>
      <c r="AG313" s="23" t="s">
        <v>117</v>
      </c>
      <c r="AH313" s="36"/>
    </row>
    <row r="314" s="1" customFormat="1" ht="30" spans="1:34">
      <c r="A314" s="23">
        <v>305</v>
      </c>
      <c r="B314" s="23" t="s">
        <v>46</v>
      </c>
      <c r="C314" s="23" t="s">
        <v>604</v>
      </c>
      <c r="D314" s="23" t="s">
        <v>605</v>
      </c>
      <c r="E314" s="23" t="s">
        <v>38</v>
      </c>
      <c r="F314" s="24" t="s">
        <v>1157</v>
      </c>
      <c r="G314" s="29" t="s">
        <v>1158</v>
      </c>
      <c r="H314" s="26" t="s">
        <v>1159</v>
      </c>
      <c r="I314" s="23" t="s">
        <v>178</v>
      </c>
      <c r="J314" s="23" t="s">
        <v>616</v>
      </c>
      <c r="K314" s="23" t="s">
        <v>702</v>
      </c>
      <c r="L314" s="23">
        <v>2022</v>
      </c>
      <c r="M314" s="29" t="s">
        <v>949</v>
      </c>
      <c r="N314" s="29" t="s">
        <v>1160</v>
      </c>
      <c r="O314" s="23">
        <v>2022</v>
      </c>
      <c r="P314" s="31">
        <f t="shared" si="14"/>
        <v>33.6</v>
      </c>
      <c r="Q314" s="35">
        <v>33.6</v>
      </c>
      <c r="R314" s="36"/>
      <c r="S314" s="36"/>
      <c r="T314" s="36"/>
      <c r="U314" s="36"/>
      <c r="V314" s="36"/>
      <c r="W314" s="36"/>
      <c r="X314" s="36"/>
      <c r="Y314" s="36"/>
      <c r="Z314" s="35">
        <v>16.8</v>
      </c>
      <c r="AA314" s="35">
        <v>16.8</v>
      </c>
      <c r="AB314" s="35"/>
      <c r="AC314" s="35"/>
      <c r="AD314" s="23" t="s">
        <v>58</v>
      </c>
      <c r="AE314" s="23" t="s">
        <v>228</v>
      </c>
      <c r="AF314" s="23" t="s">
        <v>60</v>
      </c>
      <c r="AG314" s="23" t="s">
        <v>117</v>
      </c>
      <c r="AH314" s="23" t="s">
        <v>82</v>
      </c>
    </row>
    <row r="315" s="1" customFormat="1" ht="30" spans="1:34">
      <c r="A315" s="23">
        <v>306</v>
      </c>
      <c r="B315" s="23" t="s">
        <v>46</v>
      </c>
      <c r="C315" s="23" t="s">
        <v>604</v>
      </c>
      <c r="D315" s="23" t="s">
        <v>605</v>
      </c>
      <c r="E315" s="23" t="s">
        <v>38</v>
      </c>
      <c r="F315" s="24" t="s">
        <v>1161</v>
      </c>
      <c r="G315" s="29" t="s">
        <v>1162</v>
      </c>
      <c r="H315" s="26" t="s">
        <v>1163</v>
      </c>
      <c r="I315" s="23" t="s">
        <v>178</v>
      </c>
      <c r="J315" s="23" t="s">
        <v>616</v>
      </c>
      <c r="K315" s="23" t="s">
        <v>702</v>
      </c>
      <c r="L315" s="23">
        <v>2022</v>
      </c>
      <c r="M315" s="29" t="s">
        <v>949</v>
      </c>
      <c r="N315" s="29" t="s">
        <v>1164</v>
      </c>
      <c r="O315" s="23">
        <v>2022</v>
      </c>
      <c r="P315" s="31">
        <f t="shared" si="14"/>
        <v>48.22</v>
      </c>
      <c r="Q315" s="35">
        <v>48.22</v>
      </c>
      <c r="R315" s="36"/>
      <c r="S315" s="36"/>
      <c r="T315" s="36"/>
      <c r="U315" s="36"/>
      <c r="V315" s="36"/>
      <c r="W315" s="36"/>
      <c r="X315" s="36"/>
      <c r="Y315" s="36"/>
      <c r="Z315" s="35">
        <v>17.02</v>
      </c>
      <c r="AA315" s="35">
        <v>17.02</v>
      </c>
      <c r="AB315" s="35">
        <v>14.18</v>
      </c>
      <c r="AC315" s="35"/>
      <c r="AD315" s="23" t="s">
        <v>58</v>
      </c>
      <c r="AE315" s="23" t="s">
        <v>228</v>
      </c>
      <c r="AF315" s="23" t="s">
        <v>60</v>
      </c>
      <c r="AG315" s="23" t="s">
        <v>117</v>
      </c>
      <c r="AH315" s="23" t="s">
        <v>82</v>
      </c>
    </row>
    <row r="316" s="1" customFormat="1" ht="15.75" spans="1:34">
      <c r="A316" s="23">
        <v>307</v>
      </c>
      <c r="B316" s="23" t="s">
        <v>46</v>
      </c>
      <c r="C316" s="23" t="s">
        <v>604</v>
      </c>
      <c r="D316" s="23" t="s">
        <v>605</v>
      </c>
      <c r="E316" s="23" t="s">
        <v>38</v>
      </c>
      <c r="F316" s="24" t="s">
        <v>1165</v>
      </c>
      <c r="G316" s="29" t="s">
        <v>1166</v>
      </c>
      <c r="H316" s="26" t="s">
        <v>1167</v>
      </c>
      <c r="I316" s="23" t="s">
        <v>178</v>
      </c>
      <c r="J316" s="23" t="s">
        <v>1168</v>
      </c>
      <c r="K316" s="23" t="s">
        <v>702</v>
      </c>
      <c r="L316" s="23">
        <v>2022</v>
      </c>
      <c r="M316" s="29" t="s">
        <v>949</v>
      </c>
      <c r="N316" s="29" t="s">
        <v>1164</v>
      </c>
      <c r="O316" s="23">
        <v>2022</v>
      </c>
      <c r="P316" s="31">
        <f t="shared" si="14"/>
        <v>25.2</v>
      </c>
      <c r="Q316" s="35">
        <v>25.2</v>
      </c>
      <c r="R316" s="36"/>
      <c r="S316" s="36"/>
      <c r="T316" s="36"/>
      <c r="U316" s="36"/>
      <c r="V316" s="36"/>
      <c r="W316" s="36"/>
      <c r="X316" s="36"/>
      <c r="Y316" s="36"/>
      <c r="Z316" s="35">
        <v>19</v>
      </c>
      <c r="AA316" s="35"/>
      <c r="AB316" s="35">
        <v>6.2</v>
      </c>
      <c r="AC316" s="35"/>
      <c r="AD316" s="23" t="s">
        <v>58</v>
      </c>
      <c r="AE316" s="23" t="s">
        <v>951</v>
      </c>
      <c r="AF316" s="23" t="s">
        <v>60</v>
      </c>
      <c r="AG316" s="23" t="s">
        <v>117</v>
      </c>
      <c r="AH316" s="23" t="s">
        <v>82</v>
      </c>
    </row>
    <row r="317" s="1" customFormat="1" ht="30" spans="1:34">
      <c r="A317" s="23">
        <v>308</v>
      </c>
      <c r="B317" s="23" t="s">
        <v>46</v>
      </c>
      <c r="C317" s="23" t="s">
        <v>604</v>
      </c>
      <c r="D317" s="23" t="s">
        <v>605</v>
      </c>
      <c r="E317" s="23" t="s">
        <v>38</v>
      </c>
      <c r="F317" s="24" t="s">
        <v>1169</v>
      </c>
      <c r="G317" s="29" t="s">
        <v>1170</v>
      </c>
      <c r="H317" s="26" t="s">
        <v>1171</v>
      </c>
      <c r="I317" s="23" t="s">
        <v>178</v>
      </c>
      <c r="J317" s="23" t="s">
        <v>184</v>
      </c>
      <c r="K317" s="23" t="s">
        <v>702</v>
      </c>
      <c r="L317" s="23">
        <v>2022</v>
      </c>
      <c r="M317" s="29" t="s">
        <v>949</v>
      </c>
      <c r="N317" s="29" t="s">
        <v>1102</v>
      </c>
      <c r="O317" s="23">
        <v>2022</v>
      </c>
      <c r="P317" s="31">
        <f t="shared" si="14"/>
        <v>67.92</v>
      </c>
      <c r="Q317" s="35">
        <v>67.92</v>
      </c>
      <c r="R317" s="36"/>
      <c r="S317" s="36"/>
      <c r="T317" s="36"/>
      <c r="U317" s="36"/>
      <c r="V317" s="36"/>
      <c r="W317" s="36"/>
      <c r="X317" s="36"/>
      <c r="Y317" s="36"/>
      <c r="Z317" s="35">
        <v>47.94</v>
      </c>
      <c r="AA317" s="35"/>
      <c r="AB317" s="35">
        <v>19.98</v>
      </c>
      <c r="AC317" s="35"/>
      <c r="AD317" s="23" t="s">
        <v>58</v>
      </c>
      <c r="AE317" s="23" t="s">
        <v>228</v>
      </c>
      <c r="AF317" s="23" t="s">
        <v>60</v>
      </c>
      <c r="AG317" s="23" t="s">
        <v>117</v>
      </c>
      <c r="AH317" s="23" t="s">
        <v>82</v>
      </c>
    </row>
    <row r="318" s="1" customFormat="1" ht="30" spans="1:34">
      <c r="A318" s="23">
        <v>309</v>
      </c>
      <c r="B318" s="23" t="s">
        <v>46</v>
      </c>
      <c r="C318" s="23" t="s">
        <v>47</v>
      </c>
      <c r="D318" s="23" t="s">
        <v>48</v>
      </c>
      <c r="E318" s="23" t="s">
        <v>49</v>
      </c>
      <c r="F318" s="24" t="s">
        <v>1172</v>
      </c>
      <c r="G318" s="29" t="s">
        <v>1173</v>
      </c>
      <c r="H318" s="26" t="s">
        <v>1174</v>
      </c>
      <c r="I318" s="23" t="s">
        <v>188</v>
      </c>
      <c r="J318" s="23" t="s">
        <v>189</v>
      </c>
      <c r="K318" s="23" t="s">
        <v>350</v>
      </c>
      <c r="L318" s="23">
        <v>2022</v>
      </c>
      <c r="M318" s="29" t="s">
        <v>164</v>
      </c>
      <c r="N318" s="29" t="s">
        <v>1175</v>
      </c>
      <c r="O318" s="23">
        <v>2022</v>
      </c>
      <c r="P318" s="31">
        <f t="shared" si="14"/>
        <v>54.6991</v>
      </c>
      <c r="Q318" s="35">
        <v>54.6991</v>
      </c>
      <c r="R318" s="36"/>
      <c r="S318" s="36"/>
      <c r="T318" s="36"/>
      <c r="U318" s="36"/>
      <c r="V318" s="36"/>
      <c r="W318" s="36"/>
      <c r="X318" s="36"/>
      <c r="Y318" s="36"/>
      <c r="Z318" s="35">
        <v>54.6991</v>
      </c>
      <c r="AA318" s="35"/>
      <c r="AB318" s="35"/>
      <c r="AC318" s="35"/>
      <c r="AD318" s="23" t="s">
        <v>58</v>
      </c>
      <c r="AE318" s="23" t="s">
        <v>132</v>
      </c>
      <c r="AF318" s="23" t="s">
        <v>58</v>
      </c>
      <c r="AG318" s="23" t="s">
        <v>117</v>
      </c>
      <c r="AH318" s="36"/>
    </row>
    <row r="319" s="1" customFormat="1" ht="30" spans="1:34">
      <c r="A319" s="23">
        <v>310</v>
      </c>
      <c r="B319" s="23" t="s">
        <v>46</v>
      </c>
      <c r="C319" s="23" t="s">
        <v>604</v>
      </c>
      <c r="D319" s="23" t="s">
        <v>605</v>
      </c>
      <c r="E319" s="23" t="s">
        <v>736</v>
      </c>
      <c r="F319" s="24" t="s">
        <v>1176</v>
      </c>
      <c r="G319" s="29" t="s">
        <v>1177</v>
      </c>
      <c r="H319" s="26" t="s">
        <v>1178</v>
      </c>
      <c r="I319" s="23" t="s">
        <v>188</v>
      </c>
      <c r="J319" s="23" t="s">
        <v>1179</v>
      </c>
      <c r="K319" s="23" t="s">
        <v>744</v>
      </c>
      <c r="L319" s="23">
        <v>2022</v>
      </c>
      <c r="M319" s="29" t="s">
        <v>780</v>
      </c>
      <c r="N319" s="29" t="s">
        <v>1180</v>
      </c>
      <c r="O319" s="23">
        <v>2022</v>
      </c>
      <c r="P319" s="31">
        <f t="shared" si="14"/>
        <v>22.3885</v>
      </c>
      <c r="Q319" s="35">
        <v>22.3885</v>
      </c>
      <c r="R319" s="36"/>
      <c r="S319" s="36"/>
      <c r="T319" s="36"/>
      <c r="U319" s="36"/>
      <c r="V319" s="36"/>
      <c r="W319" s="36"/>
      <c r="X319" s="36"/>
      <c r="Y319" s="36"/>
      <c r="Z319" s="35">
        <v>10</v>
      </c>
      <c r="AA319" s="35"/>
      <c r="AB319" s="35">
        <v>12.3885</v>
      </c>
      <c r="AC319" s="35"/>
      <c r="AD319" s="23" t="s">
        <v>58</v>
      </c>
      <c r="AE319" s="23" t="s">
        <v>740</v>
      </c>
      <c r="AF319" s="23" t="s">
        <v>58</v>
      </c>
      <c r="AG319" s="23" t="s">
        <v>117</v>
      </c>
      <c r="AH319" s="23"/>
    </row>
    <row r="320" s="1" customFormat="1" ht="30" spans="1:34">
      <c r="A320" s="23">
        <v>311</v>
      </c>
      <c r="B320" s="23" t="s">
        <v>46</v>
      </c>
      <c r="C320" s="23" t="s">
        <v>604</v>
      </c>
      <c r="D320" s="23" t="s">
        <v>605</v>
      </c>
      <c r="E320" s="23" t="s">
        <v>736</v>
      </c>
      <c r="F320" s="24" t="s">
        <v>1181</v>
      </c>
      <c r="G320" s="29" t="s">
        <v>1182</v>
      </c>
      <c r="H320" s="26" t="s">
        <v>1183</v>
      </c>
      <c r="I320" s="23" t="s">
        <v>188</v>
      </c>
      <c r="J320" s="23" t="s">
        <v>1031</v>
      </c>
      <c r="K320" s="23" t="s">
        <v>744</v>
      </c>
      <c r="L320" s="23">
        <v>2022</v>
      </c>
      <c r="M320" s="29" t="s">
        <v>780</v>
      </c>
      <c r="N320" s="29" t="s">
        <v>1184</v>
      </c>
      <c r="O320" s="23">
        <v>2022</v>
      </c>
      <c r="P320" s="31">
        <f t="shared" si="14"/>
        <v>13.0717</v>
      </c>
      <c r="Q320" s="35">
        <v>13.0717</v>
      </c>
      <c r="R320" s="36"/>
      <c r="S320" s="36"/>
      <c r="T320" s="36"/>
      <c r="U320" s="36"/>
      <c r="V320" s="36"/>
      <c r="W320" s="36"/>
      <c r="X320" s="36"/>
      <c r="Y320" s="36"/>
      <c r="Z320" s="35">
        <v>5.0658</v>
      </c>
      <c r="AA320" s="35"/>
      <c r="AB320" s="35">
        <v>8.0059</v>
      </c>
      <c r="AC320" s="35"/>
      <c r="AD320" s="23" t="s">
        <v>58</v>
      </c>
      <c r="AE320" s="23" t="s">
        <v>740</v>
      </c>
      <c r="AF320" s="23" t="s">
        <v>58</v>
      </c>
      <c r="AG320" s="23" t="s">
        <v>117</v>
      </c>
      <c r="AH320" s="23"/>
    </row>
    <row r="321" s="1" customFormat="1" ht="30" spans="1:34">
      <c r="A321" s="23">
        <v>312</v>
      </c>
      <c r="B321" s="23" t="s">
        <v>46</v>
      </c>
      <c r="C321" s="23" t="s">
        <v>604</v>
      </c>
      <c r="D321" s="23" t="s">
        <v>605</v>
      </c>
      <c r="E321" s="23" t="s">
        <v>736</v>
      </c>
      <c r="F321" s="24" t="s">
        <v>1185</v>
      </c>
      <c r="G321" s="29" t="s">
        <v>1186</v>
      </c>
      <c r="H321" s="26" t="s">
        <v>1187</v>
      </c>
      <c r="I321" s="23" t="s">
        <v>188</v>
      </c>
      <c r="J321" s="23" t="s">
        <v>189</v>
      </c>
      <c r="K321" s="23" t="s">
        <v>744</v>
      </c>
      <c r="L321" s="23">
        <v>2022</v>
      </c>
      <c r="M321" s="29" t="s">
        <v>780</v>
      </c>
      <c r="N321" s="29" t="s">
        <v>562</v>
      </c>
      <c r="O321" s="23">
        <v>2022</v>
      </c>
      <c r="P321" s="31">
        <f t="shared" si="14"/>
        <v>19.133</v>
      </c>
      <c r="Q321" s="35">
        <v>19.133</v>
      </c>
      <c r="R321" s="36"/>
      <c r="S321" s="36"/>
      <c r="T321" s="36"/>
      <c r="U321" s="36"/>
      <c r="V321" s="36"/>
      <c r="W321" s="36"/>
      <c r="X321" s="36"/>
      <c r="Y321" s="36"/>
      <c r="Z321" s="35">
        <v>12.308</v>
      </c>
      <c r="AA321" s="35"/>
      <c r="AB321" s="35">
        <v>6.825</v>
      </c>
      <c r="AC321" s="35"/>
      <c r="AD321" s="23" t="s">
        <v>58</v>
      </c>
      <c r="AE321" s="23" t="s">
        <v>740</v>
      </c>
      <c r="AF321" s="23" t="s">
        <v>58</v>
      </c>
      <c r="AG321" s="23" t="s">
        <v>117</v>
      </c>
      <c r="AH321" s="23"/>
    </row>
    <row r="322" s="1" customFormat="1" ht="30" spans="1:34">
      <c r="A322" s="23">
        <v>313</v>
      </c>
      <c r="B322" s="23" t="s">
        <v>46</v>
      </c>
      <c r="C322" s="23" t="s">
        <v>604</v>
      </c>
      <c r="D322" s="23" t="s">
        <v>605</v>
      </c>
      <c r="E322" s="23" t="s">
        <v>736</v>
      </c>
      <c r="F322" s="24" t="s">
        <v>1188</v>
      </c>
      <c r="G322" s="29" t="s">
        <v>1189</v>
      </c>
      <c r="H322" s="26" t="s">
        <v>1190</v>
      </c>
      <c r="I322" s="23" t="s">
        <v>188</v>
      </c>
      <c r="J322" s="23" t="s">
        <v>189</v>
      </c>
      <c r="K322" s="23" t="s">
        <v>744</v>
      </c>
      <c r="L322" s="23">
        <v>2022</v>
      </c>
      <c r="M322" s="29" t="s">
        <v>807</v>
      </c>
      <c r="N322" s="29" t="s">
        <v>678</v>
      </c>
      <c r="O322" s="23">
        <v>2022</v>
      </c>
      <c r="P322" s="31">
        <f t="shared" si="14"/>
        <v>9.7935</v>
      </c>
      <c r="Q322" s="35">
        <v>9.7935</v>
      </c>
      <c r="R322" s="36"/>
      <c r="S322" s="36"/>
      <c r="T322" s="36"/>
      <c r="U322" s="36"/>
      <c r="V322" s="36"/>
      <c r="W322" s="36"/>
      <c r="X322" s="36"/>
      <c r="Y322" s="36"/>
      <c r="Z322" s="35">
        <v>9.7935</v>
      </c>
      <c r="AA322" s="35"/>
      <c r="AB322" s="35"/>
      <c r="AC322" s="35"/>
      <c r="AD322" s="23" t="s">
        <v>58</v>
      </c>
      <c r="AE322" s="23" t="s">
        <v>740</v>
      </c>
      <c r="AF322" s="23" t="s">
        <v>58</v>
      </c>
      <c r="AG322" s="23" t="s">
        <v>117</v>
      </c>
      <c r="AH322" s="23"/>
    </row>
    <row r="323" s="1" customFormat="1" ht="30" spans="1:34">
      <c r="A323" s="23">
        <v>314</v>
      </c>
      <c r="B323" s="23" t="s">
        <v>46</v>
      </c>
      <c r="C323" s="23" t="s">
        <v>47</v>
      </c>
      <c r="D323" s="23" t="s">
        <v>48</v>
      </c>
      <c r="E323" s="23" t="s">
        <v>49</v>
      </c>
      <c r="F323" s="24" t="s">
        <v>1191</v>
      </c>
      <c r="G323" s="29" t="s">
        <v>1192</v>
      </c>
      <c r="H323" s="26" t="s">
        <v>1193</v>
      </c>
      <c r="I323" s="23" t="s">
        <v>86</v>
      </c>
      <c r="J323" s="23" t="s">
        <v>1194</v>
      </c>
      <c r="K323" s="23" t="s">
        <v>350</v>
      </c>
      <c r="L323" s="23">
        <v>2022</v>
      </c>
      <c r="M323" s="29" t="s">
        <v>164</v>
      </c>
      <c r="N323" s="29" t="s">
        <v>1175</v>
      </c>
      <c r="O323" s="23">
        <v>2022</v>
      </c>
      <c r="P323" s="31">
        <f t="shared" si="14"/>
        <v>175.1257</v>
      </c>
      <c r="Q323" s="35">
        <v>175.1257</v>
      </c>
      <c r="R323" s="36"/>
      <c r="S323" s="36"/>
      <c r="T323" s="36"/>
      <c r="U323" s="36"/>
      <c r="V323" s="36"/>
      <c r="W323" s="36"/>
      <c r="X323" s="36"/>
      <c r="Y323" s="36"/>
      <c r="Z323" s="35">
        <v>160.7433</v>
      </c>
      <c r="AA323" s="35"/>
      <c r="AB323" s="35">
        <v>14.3824</v>
      </c>
      <c r="AC323" s="35"/>
      <c r="AD323" s="23" t="s">
        <v>58</v>
      </c>
      <c r="AE323" s="23" t="s">
        <v>132</v>
      </c>
      <c r="AF323" s="23" t="s">
        <v>58</v>
      </c>
      <c r="AG323" s="23" t="s">
        <v>117</v>
      </c>
      <c r="AH323" s="36"/>
    </row>
    <row r="324" s="1" customFormat="1" ht="42.75" spans="1:34">
      <c r="A324" s="23">
        <v>315</v>
      </c>
      <c r="B324" s="23" t="s">
        <v>46</v>
      </c>
      <c r="C324" s="23" t="s">
        <v>47</v>
      </c>
      <c r="D324" s="23" t="s">
        <v>48</v>
      </c>
      <c r="E324" s="23" t="s">
        <v>49</v>
      </c>
      <c r="F324" s="24" t="s">
        <v>1195</v>
      </c>
      <c r="G324" s="29" t="s">
        <v>1196</v>
      </c>
      <c r="H324" s="26" t="s">
        <v>1197</v>
      </c>
      <c r="I324" s="23" t="s">
        <v>86</v>
      </c>
      <c r="J324" s="23" t="s">
        <v>234</v>
      </c>
      <c r="K324" s="23" t="s">
        <v>55</v>
      </c>
      <c r="L324" s="23">
        <v>2022</v>
      </c>
      <c r="M324" s="29" t="s">
        <v>1068</v>
      </c>
      <c r="N324" s="29">
        <v>20220921</v>
      </c>
      <c r="O324" s="23">
        <v>2022</v>
      </c>
      <c r="P324" s="31">
        <f t="shared" si="14"/>
        <v>61.0555</v>
      </c>
      <c r="Q324" s="35">
        <v>61.0555</v>
      </c>
      <c r="R324" s="36"/>
      <c r="S324" s="36"/>
      <c r="T324" s="36"/>
      <c r="U324" s="36"/>
      <c r="V324" s="36"/>
      <c r="W324" s="36"/>
      <c r="X324" s="36"/>
      <c r="Y324" s="36"/>
      <c r="Z324" s="35"/>
      <c r="AA324" s="35">
        <v>61.0555</v>
      </c>
      <c r="AB324" s="35"/>
      <c r="AC324" s="35"/>
      <c r="AD324" s="23" t="s">
        <v>58</v>
      </c>
      <c r="AE324" s="23" t="s">
        <v>132</v>
      </c>
      <c r="AF324" s="23" t="s">
        <v>58</v>
      </c>
      <c r="AG324" s="23" t="s">
        <v>117</v>
      </c>
      <c r="AH324" s="36"/>
    </row>
    <row r="325" s="1" customFormat="1" ht="30" spans="1:34">
      <c r="A325" s="23">
        <v>316</v>
      </c>
      <c r="B325" s="23" t="s">
        <v>46</v>
      </c>
      <c r="C325" s="23" t="s">
        <v>47</v>
      </c>
      <c r="D325" s="23" t="s">
        <v>48</v>
      </c>
      <c r="E325" s="23" t="s">
        <v>49</v>
      </c>
      <c r="F325" s="24" t="s">
        <v>1198</v>
      </c>
      <c r="G325" s="29" t="s">
        <v>1199</v>
      </c>
      <c r="H325" s="26" t="s">
        <v>1200</v>
      </c>
      <c r="I325" s="23" t="s">
        <v>86</v>
      </c>
      <c r="J325" s="23" t="s">
        <v>1201</v>
      </c>
      <c r="K325" s="23" t="s">
        <v>566</v>
      </c>
      <c r="L325" s="23">
        <v>2022</v>
      </c>
      <c r="M325" s="29" t="s">
        <v>57</v>
      </c>
      <c r="N325" s="29" t="s">
        <v>537</v>
      </c>
      <c r="O325" s="23">
        <v>2022</v>
      </c>
      <c r="P325" s="31">
        <f t="shared" si="14"/>
        <v>160.6661</v>
      </c>
      <c r="Q325" s="35">
        <v>160.6661</v>
      </c>
      <c r="R325" s="36"/>
      <c r="S325" s="36"/>
      <c r="T325" s="36"/>
      <c r="U325" s="36"/>
      <c r="V325" s="36"/>
      <c r="W325" s="36"/>
      <c r="X325" s="36"/>
      <c r="Y325" s="36"/>
      <c r="Z325" s="35">
        <v>160.6661</v>
      </c>
      <c r="AA325" s="35"/>
      <c r="AB325" s="35"/>
      <c r="AC325" s="35"/>
      <c r="AD325" s="23" t="s">
        <v>58</v>
      </c>
      <c r="AE325" s="23" t="s">
        <v>132</v>
      </c>
      <c r="AF325" s="23" t="s">
        <v>58</v>
      </c>
      <c r="AG325" s="23" t="s">
        <v>117</v>
      </c>
      <c r="AH325" s="23"/>
    </row>
    <row r="326" s="1" customFormat="1" ht="30" spans="1:34">
      <c r="A326" s="23">
        <v>317</v>
      </c>
      <c r="B326" s="23" t="s">
        <v>46</v>
      </c>
      <c r="C326" s="23" t="s">
        <v>47</v>
      </c>
      <c r="D326" s="23" t="s">
        <v>48</v>
      </c>
      <c r="E326" s="23" t="s">
        <v>49</v>
      </c>
      <c r="F326" s="24" t="s">
        <v>1202</v>
      </c>
      <c r="G326" s="29" t="s">
        <v>1203</v>
      </c>
      <c r="H326" s="26" t="s">
        <v>1204</v>
      </c>
      <c r="I326" s="23" t="s">
        <v>86</v>
      </c>
      <c r="J326" s="23" t="s">
        <v>632</v>
      </c>
      <c r="K326" s="23" t="s">
        <v>350</v>
      </c>
      <c r="L326" s="23">
        <v>2022</v>
      </c>
      <c r="M326" s="29" t="s">
        <v>164</v>
      </c>
      <c r="N326" s="29" t="s">
        <v>510</v>
      </c>
      <c r="O326" s="23">
        <v>2022</v>
      </c>
      <c r="P326" s="31">
        <f t="shared" si="14"/>
        <v>79.3735</v>
      </c>
      <c r="Q326" s="35">
        <v>79.3735</v>
      </c>
      <c r="R326" s="36"/>
      <c r="S326" s="36"/>
      <c r="T326" s="36"/>
      <c r="U326" s="36"/>
      <c r="V326" s="36"/>
      <c r="W326" s="36"/>
      <c r="X326" s="36"/>
      <c r="Y326" s="36"/>
      <c r="Z326" s="35">
        <v>79.3735</v>
      </c>
      <c r="AA326" s="35"/>
      <c r="AB326" s="35"/>
      <c r="AC326" s="35"/>
      <c r="AD326" s="23" t="s">
        <v>58</v>
      </c>
      <c r="AE326" s="23" t="s">
        <v>132</v>
      </c>
      <c r="AF326" s="23" t="s">
        <v>58</v>
      </c>
      <c r="AG326" s="23" t="s">
        <v>117</v>
      </c>
      <c r="AH326" s="36"/>
    </row>
    <row r="327" s="1" customFormat="1" ht="30" spans="1:34">
      <c r="A327" s="23">
        <v>318</v>
      </c>
      <c r="B327" s="23" t="s">
        <v>46</v>
      </c>
      <c r="C327" s="23" t="s">
        <v>47</v>
      </c>
      <c r="D327" s="23" t="s">
        <v>48</v>
      </c>
      <c r="E327" s="23" t="s">
        <v>49</v>
      </c>
      <c r="F327" s="24" t="s">
        <v>1205</v>
      </c>
      <c r="G327" s="29" t="s">
        <v>1206</v>
      </c>
      <c r="H327" s="26" t="s">
        <v>1207</v>
      </c>
      <c r="I327" s="23" t="s">
        <v>86</v>
      </c>
      <c r="J327" s="23" t="s">
        <v>369</v>
      </c>
      <c r="K327" s="23" t="s">
        <v>350</v>
      </c>
      <c r="L327" s="23">
        <v>2022</v>
      </c>
      <c r="M327" s="29" t="s">
        <v>164</v>
      </c>
      <c r="N327" s="29" t="s">
        <v>1208</v>
      </c>
      <c r="O327" s="23">
        <v>2022</v>
      </c>
      <c r="P327" s="31">
        <f t="shared" si="14"/>
        <v>224.8506</v>
      </c>
      <c r="Q327" s="35">
        <v>224.8506</v>
      </c>
      <c r="R327" s="36"/>
      <c r="S327" s="36"/>
      <c r="T327" s="36"/>
      <c r="U327" s="36"/>
      <c r="V327" s="36"/>
      <c r="W327" s="36"/>
      <c r="X327" s="36"/>
      <c r="Y327" s="36"/>
      <c r="Z327" s="35">
        <v>224.8506</v>
      </c>
      <c r="AA327" s="35"/>
      <c r="AB327" s="35"/>
      <c r="AC327" s="35"/>
      <c r="AD327" s="23" t="s">
        <v>58</v>
      </c>
      <c r="AE327" s="23" t="s">
        <v>132</v>
      </c>
      <c r="AF327" s="23" t="s">
        <v>60</v>
      </c>
      <c r="AG327" s="23" t="s">
        <v>117</v>
      </c>
      <c r="AH327" s="23" t="s">
        <v>82</v>
      </c>
    </row>
    <row r="328" s="1" customFormat="1" ht="30" spans="1:34">
      <c r="A328" s="23">
        <v>319</v>
      </c>
      <c r="B328" s="23" t="s">
        <v>46</v>
      </c>
      <c r="C328" s="23" t="s">
        <v>47</v>
      </c>
      <c r="D328" s="23" t="s">
        <v>48</v>
      </c>
      <c r="E328" s="23" t="s">
        <v>49</v>
      </c>
      <c r="F328" s="24" t="s">
        <v>1209</v>
      </c>
      <c r="G328" s="29" t="s">
        <v>1210</v>
      </c>
      <c r="H328" s="26" t="s">
        <v>1211</v>
      </c>
      <c r="I328" s="23" t="s">
        <v>86</v>
      </c>
      <c r="J328" s="23" t="s">
        <v>1201</v>
      </c>
      <c r="K328" s="23" t="s">
        <v>350</v>
      </c>
      <c r="L328" s="23">
        <v>2022</v>
      </c>
      <c r="M328" s="29" t="s">
        <v>164</v>
      </c>
      <c r="N328" s="29" t="s">
        <v>450</v>
      </c>
      <c r="O328" s="23">
        <v>2022</v>
      </c>
      <c r="P328" s="31">
        <f t="shared" si="14"/>
        <v>70.2814</v>
      </c>
      <c r="Q328" s="35">
        <v>70.2814</v>
      </c>
      <c r="R328" s="36"/>
      <c r="S328" s="36"/>
      <c r="T328" s="36"/>
      <c r="U328" s="36"/>
      <c r="V328" s="36"/>
      <c r="W328" s="36"/>
      <c r="X328" s="36"/>
      <c r="Y328" s="36"/>
      <c r="Z328" s="35">
        <v>70.2814</v>
      </c>
      <c r="AA328" s="35"/>
      <c r="AB328" s="35"/>
      <c r="AC328" s="35"/>
      <c r="AD328" s="23" t="s">
        <v>58</v>
      </c>
      <c r="AE328" s="23" t="s">
        <v>132</v>
      </c>
      <c r="AF328" s="23" t="s">
        <v>58</v>
      </c>
      <c r="AG328" s="23" t="s">
        <v>117</v>
      </c>
      <c r="AH328" s="36"/>
    </row>
    <row r="329" s="1" customFormat="1" ht="30" spans="1:34">
      <c r="A329" s="23">
        <v>320</v>
      </c>
      <c r="B329" s="23" t="s">
        <v>46</v>
      </c>
      <c r="C329" s="23" t="s">
        <v>47</v>
      </c>
      <c r="D329" s="23" t="s">
        <v>48</v>
      </c>
      <c r="E329" s="23" t="s">
        <v>49</v>
      </c>
      <c r="F329" s="24" t="s">
        <v>1212</v>
      </c>
      <c r="G329" s="29" t="s">
        <v>1213</v>
      </c>
      <c r="H329" s="26" t="s">
        <v>1214</v>
      </c>
      <c r="I329" s="23" t="s">
        <v>86</v>
      </c>
      <c r="J329" s="23" t="s">
        <v>369</v>
      </c>
      <c r="K329" s="23" t="s">
        <v>55</v>
      </c>
      <c r="L329" s="23">
        <v>2022</v>
      </c>
      <c r="M329" s="29" t="s">
        <v>351</v>
      </c>
      <c r="N329" s="29" t="s">
        <v>1215</v>
      </c>
      <c r="O329" s="23">
        <v>2022</v>
      </c>
      <c r="P329" s="31">
        <f t="shared" si="14"/>
        <v>190</v>
      </c>
      <c r="Q329" s="35">
        <v>190</v>
      </c>
      <c r="R329" s="36"/>
      <c r="S329" s="36"/>
      <c r="T329" s="36"/>
      <c r="U329" s="36"/>
      <c r="V329" s="36"/>
      <c r="W329" s="36"/>
      <c r="X329" s="36"/>
      <c r="Y329" s="36"/>
      <c r="Z329" s="35">
        <v>190</v>
      </c>
      <c r="AA329" s="35"/>
      <c r="AB329" s="35"/>
      <c r="AC329" s="35"/>
      <c r="AD329" s="23" t="s">
        <v>58</v>
      </c>
      <c r="AE329" s="23" t="s">
        <v>116</v>
      </c>
      <c r="AF329" s="23" t="s">
        <v>60</v>
      </c>
      <c r="AG329" s="23" t="s">
        <v>117</v>
      </c>
      <c r="AH329" s="23" t="s">
        <v>82</v>
      </c>
    </row>
    <row r="330" s="1" customFormat="1" ht="30" spans="1:34">
      <c r="A330" s="23">
        <v>321</v>
      </c>
      <c r="B330" s="23" t="s">
        <v>46</v>
      </c>
      <c r="C330" s="23" t="s">
        <v>47</v>
      </c>
      <c r="D330" s="23" t="s">
        <v>48</v>
      </c>
      <c r="E330" s="23" t="s">
        <v>49</v>
      </c>
      <c r="F330" s="24" t="s">
        <v>1216</v>
      </c>
      <c r="G330" s="29" t="s">
        <v>1217</v>
      </c>
      <c r="H330" s="26" t="s">
        <v>1218</v>
      </c>
      <c r="I330" s="23" t="s">
        <v>86</v>
      </c>
      <c r="J330" s="23" t="s">
        <v>369</v>
      </c>
      <c r="K330" s="23" t="s">
        <v>55</v>
      </c>
      <c r="L330" s="23">
        <v>2022</v>
      </c>
      <c r="M330" s="29" t="s">
        <v>351</v>
      </c>
      <c r="N330" s="29" t="s">
        <v>1060</v>
      </c>
      <c r="O330" s="23">
        <v>2022</v>
      </c>
      <c r="P330" s="31">
        <f t="shared" si="14"/>
        <v>192</v>
      </c>
      <c r="Q330" s="35">
        <v>192</v>
      </c>
      <c r="R330" s="36"/>
      <c r="S330" s="36"/>
      <c r="T330" s="36"/>
      <c r="U330" s="36"/>
      <c r="V330" s="36"/>
      <c r="W330" s="36"/>
      <c r="X330" s="36"/>
      <c r="Y330" s="36"/>
      <c r="Z330" s="35">
        <v>192</v>
      </c>
      <c r="AA330" s="35"/>
      <c r="AB330" s="35"/>
      <c r="AC330" s="35"/>
      <c r="AD330" s="23" t="s">
        <v>58</v>
      </c>
      <c r="AE330" s="23" t="s">
        <v>116</v>
      </c>
      <c r="AF330" s="23" t="s">
        <v>60</v>
      </c>
      <c r="AG330" s="23" t="s">
        <v>117</v>
      </c>
      <c r="AH330" s="23" t="s">
        <v>82</v>
      </c>
    </row>
    <row r="331" s="1" customFormat="1" ht="30" spans="1:34">
      <c r="A331" s="23">
        <v>322</v>
      </c>
      <c r="B331" s="23" t="s">
        <v>46</v>
      </c>
      <c r="C331" s="23" t="s">
        <v>47</v>
      </c>
      <c r="D331" s="23" t="s">
        <v>48</v>
      </c>
      <c r="E331" s="23" t="s">
        <v>49</v>
      </c>
      <c r="F331" s="24" t="s">
        <v>1219</v>
      </c>
      <c r="G331" s="29" t="s">
        <v>1220</v>
      </c>
      <c r="H331" s="26" t="s">
        <v>1221</v>
      </c>
      <c r="I331" s="23" t="s">
        <v>86</v>
      </c>
      <c r="J331" s="23" t="s">
        <v>369</v>
      </c>
      <c r="K331" s="23" t="s">
        <v>566</v>
      </c>
      <c r="L331" s="23">
        <v>2022</v>
      </c>
      <c r="M331" s="29" t="s">
        <v>1222</v>
      </c>
      <c r="N331" s="29" t="s">
        <v>1223</v>
      </c>
      <c r="O331" s="23">
        <v>2022</v>
      </c>
      <c r="P331" s="31">
        <f t="shared" si="14"/>
        <v>79.2873</v>
      </c>
      <c r="Q331" s="35">
        <v>79.2873</v>
      </c>
      <c r="R331" s="36"/>
      <c r="S331" s="36"/>
      <c r="T331" s="36"/>
      <c r="U331" s="36"/>
      <c r="V331" s="36"/>
      <c r="W331" s="36"/>
      <c r="X331" s="36"/>
      <c r="Y331" s="36"/>
      <c r="Z331" s="35">
        <v>79.2873</v>
      </c>
      <c r="AA331" s="35"/>
      <c r="AB331" s="35"/>
      <c r="AC331" s="35"/>
      <c r="AD331" s="23" t="s">
        <v>58</v>
      </c>
      <c r="AE331" s="23" t="s">
        <v>132</v>
      </c>
      <c r="AF331" s="23" t="s">
        <v>58</v>
      </c>
      <c r="AG331" s="23" t="s">
        <v>117</v>
      </c>
      <c r="AH331" s="23"/>
    </row>
    <row r="332" s="1" customFormat="1" ht="30" spans="1:34">
      <c r="A332" s="23">
        <v>323</v>
      </c>
      <c r="B332" s="23" t="s">
        <v>46</v>
      </c>
      <c r="C332" s="23" t="s">
        <v>604</v>
      </c>
      <c r="D332" s="23" t="s">
        <v>605</v>
      </c>
      <c r="E332" s="23" t="s">
        <v>606</v>
      </c>
      <c r="F332" s="24" t="s">
        <v>1224</v>
      </c>
      <c r="G332" s="29" t="s">
        <v>1225</v>
      </c>
      <c r="H332" s="26" t="s">
        <v>1226</v>
      </c>
      <c r="I332" s="23" t="s">
        <v>86</v>
      </c>
      <c r="J332" s="23" t="s">
        <v>474</v>
      </c>
      <c r="K332" s="23" t="s">
        <v>566</v>
      </c>
      <c r="L332" s="23">
        <v>2022</v>
      </c>
      <c r="M332" s="29" t="s">
        <v>807</v>
      </c>
      <c r="N332" s="29" t="s">
        <v>633</v>
      </c>
      <c r="O332" s="23">
        <v>2022</v>
      </c>
      <c r="P332" s="31">
        <f t="shared" si="14"/>
        <v>105.0382</v>
      </c>
      <c r="Q332" s="35">
        <v>105.0382</v>
      </c>
      <c r="R332" s="36"/>
      <c r="S332" s="36"/>
      <c r="T332" s="36"/>
      <c r="U332" s="36"/>
      <c r="V332" s="36"/>
      <c r="W332" s="36"/>
      <c r="X332" s="36"/>
      <c r="Y332" s="36"/>
      <c r="Z332" s="35">
        <v>105.0382</v>
      </c>
      <c r="AA332" s="35"/>
      <c r="AB332" s="35"/>
      <c r="AC332" s="35"/>
      <c r="AD332" s="23" t="s">
        <v>58</v>
      </c>
      <c r="AE332" s="23" t="s">
        <v>228</v>
      </c>
      <c r="AF332" s="23" t="s">
        <v>58</v>
      </c>
      <c r="AG332" s="23" t="s">
        <v>117</v>
      </c>
      <c r="AH332" s="23"/>
    </row>
    <row r="333" s="1" customFormat="1" ht="31.5" spans="1:34">
      <c r="A333" s="23">
        <v>324</v>
      </c>
      <c r="B333" s="23" t="s">
        <v>46</v>
      </c>
      <c r="C333" s="23" t="s">
        <v>604</v>
      </c>
      <c r="D333" s="23" t="s">
        <v>605</v>
      </c>
      <c r="E333" s="23" t="s">
        <v>606</v>
      </c>
      <c r="F333" s="24" t="s">
        <v>1227</v>
      </c>
      <c r="G333" s="29" t="s">
        <v>1228</v>
      </c>
      <c r="H333" s="26" t="s">
        <v>1229</v>
      </c>
      <c r="I333" s="23" t="s">
        <v>86</v>
      </c>
      <c r="J333" s="23" t="s">
        <v>234</v>
      </c>
      <c r="K333" s="23" t="s">
        <v>55</v>
      </c>
      <c r="L333" s="23">
        <v>2022</v>
      </c>
      <c r="M333" s="29" t="s">
        <v>1230</v>
      </c>
      <c r="N333" s="29" t="s">
        <v>716</v>
      </c>
      <c r="O333" s="23">
        <v>2022</v>
      </c>
      <c r="P333" s="31">
        <f t="shared" si="14"/>
        <v>123</v>
      </c>
      <c r="Q333" s="35">
        <v>123</v>
      </c>
      <c r="R333" s="36"/>
      <c r="S333" s="36"/>
      <c r="T333" s="36"/>
      <c r="U333" s="36"/>
      <c r="V333" s="36"/>
      <c r="W333" s="36"/>
      <c r="X333" s="36"/>
      <c r="Y333" s="36"/>
      <c r="Z333" s="35"/>
      <c r="AA333" s="35">
        <v>30</v>
      </c>
      <c r="AB333" s="35">
        <v>93</v>
      </c>
      <c r="AC333" s="35"/>
      <c r="AD333" s="23" t="s">
        <v>58</v>
      </c>
      <c r="AE333" s="23" t="s">
        <v>200</v>
      </c>
      <c r="AF333" s="23" t="s">
        <v>60</v>
      </c>
      <c r="AG333" s="23" t="s">
        <v>117</v>
      </c>
      <c r="AH333" s="23" t="s">
        <v>82</v>
      </c>
    </row>
    <row r="334" s="1" customFormat="1" ht="30" spans="1:34">
      <c r="A334" s="23">
        <v>325</v>
      </c>
      <c r="B334" s="23" t="s">
        <v>46</v>
      </c>
      <c r="C334" s="23" t="s">
        <v>604</v>
      </c>
      <c r="D334" s="23" t="s">
        <v>605</v>
      </c>
      <c r="E334" s="23" t="s">
        <v>606</v>
      </c>
      <c r="F334" s="24" t="s">
        <v>1231</v>
      </c>
      <c r="G334" s="29" t="s">
        <v>1232</v>
      </c>
      <c r="H334" s="26" t="s">
        <v>1233</v>
      </c>
      <c r="I334" s="23" t="s">
        <v>86</v>
      </c>
      <c r="J334" s="23" t="s">
        <v>1201</v>
      </c>
      <c r="K334" s="23" t="s">
        <v>55</v>
      </c>
      <c r="L334" s="23">
        <v>2022</v>
      </c>
      <c r="M334" s="29" t="s">
        <v>164</v>
      </c>
      <c r="N334" s="29" t="s">
        <v>1102</v>
      </c>
      <c r="O334" s="23">
        <v>2022</v>
      </c>
      <c r="P334" s="31">
        <f t="shared" si="14"/>
        <v>270.0374</v>
      </c>
      <c r="Q334" s="35">
        <v>270.0374</v>
      </c>
      <c r="R334" s="36"/>
      <c r="S334" s="36"/>
      <c r="T334" s="36"/>
      <c r="U334" s="36"/>
      <c r="V334" s="36"/>
      <c r="W334" s="36"/>
      <c r="X334" s="36"/>
      <c r="Y334" s="36"/>
      <c r="Z334" s="35"/>
      <c r="AA334" s="35">
        <v>25.1018</v>
      </c>
      <c r="AB334" s="35">
        <v>244.9356</v>
      </c>
      <c r="AC334" s="35"/>
      <c r="AD334" s="23" t="s">
        <v>58</v>
      </c>
      <c r="AE334" s="23" t="s">
        <v>961</v>
      </c>
      <c r="AF334" s="23" t="s">
        <v>58</v>
      </c>
      <c r="AG334" s="23" t="s">
        <v>117</v>
      </c>
      <c r="AH334" s="36"/>
    </row>
    <row r="335" s="1" customFormat="1" ht="30" spans="1:34">
      <c r="A335" s="23">
        <v>326</v>
      </c>
      <c r="B335" s="23" t="s">
        <v>46</v>
      </c>
      <c r="C335" s="23" t="s">
        <v>604</v>
      </c>
      <c r="D335" s="23" t="s">
        <v>605</v>
      </c>
      <c r="E335" s="23" t="s">
        <v>736</v>
      </c>
      <c r="F335" s="24" t="s">
        <v>1234</v>
      </c>
      <c r="G335" s="29" t="s">
        <v>1235</v>
      </c>
      <c r="H335" s="26" t="s">
        <v>1236</v>
      </c>
      <c r="I335" s="23" t="s">
        <v>86</v>
      </c>
      <c r="J335" s="23" t="s">
        <v>632</v>
      </c>
      <c r="K335" s="23" t="s">
        <v>744</v>
      </c>
      <c r="L335" s="23">
        <v>2022</v>
      </c>
      <c r="M335" s="29" t="s">
        <v>767</v>
      </c>
      <c r="N335" s="29" t="s">
        <v>785</v>
      </c>
      <c r="O335" s="23">
        <v>2022</v>
      </c>
      <c r="P335" s="31">
        <f t="shared" si="14"/>
        <v>90.526</v>
      </c>
      <c r="Q335" s="35">
        <v>90.526</v>
      </c>
      <c r="R335" s="36"/>
      <c r="S335" s="36"/>
      <c r="T335" s="36"/>
      <c r="U335" s="36"/>
      <c r="V335" s="36"/>
      <c r="W335" s="36"/>
      <c r="X335" s="36"/>
      <c r="Y335" s="36"/>
      <c r="Z335" s="35">
        <v>37</v>
      </c>
      <c r="AA335" s="35">
        <v>40</v>
      </c>
      <c r="AB335" s="35">
        <v>13.526</v>
      </c>
      <c r="AC335" s="35"/>
      <c r="AD335" s="23" t="s">
        <v>58</v>
      </c>
      <c r="AE335" s="23" t="s">
        <v>740</v>
      </c>
      <c r="AF335" s="23" t="s">
        <v>58</v>
      </c>
      <c r="AG335" s="23" t="s">
        <v>117</v>
      </c>
      <c r="AH335" s="23"/>
    </row>
    <row r="336" s="1" customFormat="1" ht="30" spans="1:34">
      <c r="A336" s="23">
        <v>327</v>
      </c>
      <c r="B336" s="23" t="s">
        <v>46</v>
      </c>
      <c r="C336" s="23" t="s">
        <v>604</v>
      </c>
      <c r="D336" s="23" t="s">
        <v>605</v>
      </c>
      <c r="E336" s="23" t="s">
        <v>736</v>
      </c>
      <c r="F336" s="24" t="s">
        <v>1237</v>
      </c>
      <c r="G336" s="29" t="s">
        <v>1238</v>
      </c>
      <c r="H336" s="26" t="s">
        <v>1239</v>
      </c>
      <c r="I336" s="23" t="s">
        <v>86</v>
      </c>
      <c r="J336" s="23" t="s">
        <v>87</v>
      </c>
      <c r="K336" s="23" t="s">
        <v>744</v>
      </c>
      <c r="L336" s="23">
        <v>2022</v>
      </c>
      <c r="M336" s="29" t="s">
        <v>807</v>
      </c>
      <c r="N336" s="29" t="s">
        <v>1240</v>
      </c>
      <c r="O336" s="23">
        <v>2022</v>
      </c>
      <c r="P336" s="31">
        <f t="shared" si="14"/>
        <v>177.3567</v>
      </c>
      <c r="Q336" s="35">
        <v>177.3567</v>
      </c>
      <c r="R336" s="36"/>
      <c r="S336" s="36"/>
      <c r="T336" s="36"/>
      <c r="U336" s="36"/>
      <c r="V336" s="36"/>
      <c r="W336" s="36"/>
      <c r="X336" s="36"/>
      <c r="Y336" s="36"/>
      <c r="Z336" s="35"/>
      <c r="AA336" s="35">
        <v>120</v>
      </c>
      <c r="AB336" s="35">
        <v>57.3567</v>
      </c>
      <c r="AC336" s="35"/>
      <c r="AD336" s="23" t="s">
        <v>58</v>
      </c>
      <c r="AE336" s="23" t="s">
        <v>740</v>
      </c>
      <c r="AF336" s="23" t="s">
        <v>60</v>
      </c>
      <c r="AG336" s="23" t="s">
        <v>117</v>
      </c>
      <c r="AH336" s="23" t="s">
        <v>82</v>
      </c>
    </row>
    <row r="337" s="1" customFormat="1" ht="30" spans="1:34">
      <c r="A337" s="23">
        <v>328</v>
      </c>
      <c r="B337" s="23" t="s">
        <v>46</v>
      </c>
      <c r="C337" s="23" t="s">
        <v>604</v>
      </c>
      <c r="D337" s="23" t="s">
        <v>605</v>
      </c>
      <c r="E337" s="23" t="s">
        <v>736</v>
      </c>
      <c r="F337" s="24" t="s">
        <v>1241</v>
      </c>
      <c r="G337" s="29" t="s">
        <v>1242</v>
      </c>
      <c r="H337" s="26" t="s">
        <v>1243</v>
      </c>
      <c r="I337" s="23" t="s">
        <v>86</v>
      </c>
      <c r="J337" s="23" t="s">
        <v>1194</v>
      </c>
      <c r="K337" s="23" t="s">
        <v>744</v>
      </c>
      <c r="L337" s="23">
        <v>2022</v>
      </c>
      <c r="M337" s="29" t="s">
        <v>767</v>
      </c>
      <c r="N337" s="29" t="s">
        <v>678</v>
      </c>
      <c r="O337" s="23">
        <v>2022</v>
      </c>
      <c r="P337" s="31">
        <f t="shared" si="14"/>
        <v>18.3811</v>
      </c>
      <c r="Q337" s="35">
        <v>18.3811</v>
      </c>
      <c r="R337" s="36"/>
      <c r="S337" s="36"/>
      <c r="T337" s="36"/>
      <c r="U337" s="36"/>
      <c r="V337" s="36"/>
      <c r="W337" s="36"/>
      <c r="X337" s="36"/>
      <c r="Y337" s="36"/>
      <c r="Z337" s="35">
        <v>18.3811</v>
      </c>
      <c r="AA337" s="35"/>
      <c r="AB337" s="35"/>
      <c r="AC337" s="35"/>
      <c r="AD337" s="23" t="s">
        <v>58</v>
      </c>
      <c r="AE337" s="23" t="s">
        <v>740</v>
      </c>
      <c r="AF337" s="23" t="s">
        <v>58</v>
      </c>
      <c r="AG337" s="23" t="s">
        <v>117</v>
      </c>
      <c r="AH337" s="23"/>
    </row>
    <row r="338" s="1" customFormat="1" ht="30" spans="1:34">
      <c r="A338" s="23">
        <v>329</v>
      </c>
      <c r="B338" s="23" t="s">
        <v>46</v>
      </c>
      <c r="C338" s="23" t="s">
        <v>604</v>
      </c>
      <c r="D338" s="23" t="s">
        <v>605</v>
      </c>
      <c r="E338" s="23" t="s">
        <v>736</v>
      </c>
      <c r="F338" s="24" t="s">
        <v>1244</v>
      </c>
      <c r="G338" s="29" t="s">
        <v>1245</v>
      </c>
      <c r="H338" s="26" t="s">
        <v>1246</v>
      </c>
      <c r="I338" s="23" t="s">
        <v>86</v>
      </c>
      <c r="J338" s="23" t="s">
        <v>1194</v>
      </c>
      <c r="K338" s="23" t="s">
        <v>744</v>
      </c>
      <c r="L338" s="23">
        <v>2022</v>
      </c>
      <c r="M338" s="29" t="s">
        <v>767</v>
      </c>
      <c r="N338" s="29" t="s">
        <v>599</v>
      </c>
      <c r="O338" s="23">
        <v>2022</v>
      </c>
      <c r="P338" s="31">
        <f t="shared" si="14"/>
        <v>30.755</v>
      </c>
      <c r="Q338" s="35">
        <v>30.755</v>
      </c>
      <c r="R338" s="36"/>
      <c r="S338" s="36"/>
      <c r="T338" s="36"/>
      <c r="U338" s="36"/>
      <c r="V338" s="36"/>
      <c r="W338" s="36"/>
      <c r="X338" s="36"/>
      <c r="Y338" s="36"/>
      <c r="Z338" s="35">
        <v>13.6266</v>
      </c>
      <c r="AA338" s="35"/>
      <c r="AB338" s="35">
        <v>17.1284</v>
      </c>
      <c r="AC338" s="35"/>
      <c r="AD338" s="23" t="s">
        <v>58</v>
      </c>
      <c r="AE338" s="23" t="s">
        <v>740</v>
      </c>
      <c r="AF338" s="23" t="s">
        <v>58</v>
      </c>
      <c r="AG338" s="23" t="s">
        <v>117</v>
      </c>
      <c r="AH338" s="23"/>
    </row>
    <row r="339" s="1" customFormat="1" ht="42.75" spans="1:34">
      <c r="A339" s="23">
        <v>330</v>
      </c>
      <c r="B339" s="23" t="s">
        <v>46</v>
      </c>
      <c r="C339" s="23" t="s">
        <v>604</v>
      </c>
      <c r="D339" s="23" t="s">
        <v>605</v>
      </c>
      <c r="E339" s="23" t="s">
        <v>38</v>
      </c>
      <c r="F339" s="24" t="s">
        <v>1247</v>
      </c>
      <c r="G339" s="29" t="s">
        <v>1248</v>
      </c>
      <c r="H339" s="26" t="s">
        <v>1249</v>
      </c>
      <c r="I339" s="23" t="s">
        <v>86</v>
      </c>
      <c r="J339" s="23" t="s">
        <v>369</v>
      </c>
      <c r="K339" s="23" t="s">
        <v>55</v>
      </c>
      <c r="L339" s="23">
        <v>2022</v>
      </c>
      <c r="M339" s="29" t="s">
        <v>1068</v>
      </c>
      <c r="N339" s="29" t="s">
        <v>1250</v>
      </c>
      <c r="O339" s="23">
        <v>2022</v>
      </c>
      <c r="P339" s="31">
        <f t="shared" si="14"/>
        <v>297.409</v>
      </c>
      <c r="Q339" s="35">
        <v>297.409</v>
      </c>
      <c r="R339" s="36"/>
      <c r="S339" s="36"/>
      <c r="T339" s="36"/>
      <c r="U339" s="36"/>
      <c r="V339" s="36"/>
      <c r="W339" s="36"/>
      <c r="X339" s="36"/>
      <c r="Y339" s="36"/>
      <c r="Z339" s="35">
        <v>100</v>
      </c>
      <c r="AA339" s="35">
        <v>25</v>
      </c>
      <c r="AB339" s="35">
        <v>172.409</v>
      </c>
      <c r="AC339" s="35"/>
      <c r="AD339" s="23" t="s">
        <v>58</v>
      </c>
      <c r="AE339" s="23" t="s">
        <v>116</v>
      </c>
      <c r="AF339" s="23" t="s">
        <v>58</v>
      </c>
      <c r="AG339" s="23" t="s">
        <v>117</v>
      </c>
      <c r="AH339" s="36"/>
    </row>
    <row r="340" s="1" customFormat="1" ht="28.5" spans="1:34">
      <c r="A340" s="23">
        <v>331</v>
      </c>
      <c r="B340" s="23" t="s">
        <v>46</v>
      </c>
      <c r="C340" s="23" t="s">
        <v>604</v>
      </c>
      <c r="D340" s="23" t="s">
        <v>605</v>
      </c>
      <c r="E340" s="23" t="s">
        <v>38</v>
      </c>
      <c r="F340" s="24" t="s">
        <v>1251</v>
      </c>
      <c r="G340" s="29" t="s">
        <v>1252</v>
      </c>
      <c r="H340" s="26" t="s">
        <v>1253</v>
      </c>
      <c r="I340" s="23" t="s">
        <v>247</v>
      </c>
      <c r="J340" s="23" t="s">
        <v>1254</v>
      </c>
      <c r="K340" s="23" t="s">
        <v>55</v>
      </c>
      <c r="L340" s="23">
        <v>2022</v>
      </c>
      <c r="M340" s="29">
        <v>20220331</v>
      </c>
      <c r="N340" s="29" t="s">
        <v>1077</v>
      </c>
      <c r="O340" s="23">
        <v>2022</v>
      </c>
      <c r="P340" s="31">
        <f t="shared" si="14"/>
        <v>34.8869</v>
      </c>
      <c r="Q340" s="35">
        <v>34.8869</v>
      </c>
      <c r="R340" s="36"/>
      <c r="S340" s="36"/>
      <c r="T340" s="36"/>
      <c r="U340" s="36"/>
      <c r="V340" s="36"/>
      <c r="W340" s="36"/>
      <c r="X340" s="36"/>
      <c r="Y340" s="36"/>
      <c r="Z340" s="35"/>
      <c r="AA340" s="35"/>
      <c r="AB340" s="35">
        <v>34.8869</v>
      </c>
      <c r="AC340" s="35"/>
      <c r="AD340" s="23" t="s">
        <v>58</v>
      </c>
      <c r="AE340" s="23" t="s">
        <v>961</v>
      </c>
      <c r="AF340" s="23" t="s">
        <v>58</v>
      </c>
      <c r="AG340" s="23" t="s">
        <v>117</v>
      </c>
      <c r="AH340" s="36"/>
    </row>
    <row r="341" s="1" customFormat="1" ht="42.75" spans="1:34">
      <c r="A341" s="23">
        <v>332</v>
      </c>
      <c r="B341" s="23" t="s">
        <v>46</v>
      </c>
      <c r="C341" s="23" t="s">
        <v>47</v>
      </c>
      <c r="D341" s="23" t="s">
        <v>48</v>
      </c>
      <c r="E341" s="23" t="s">
        <v>49</v>
      </c>
      <c r="F341" s="24" t="s">
        <v>1255</v>
      </c>
      <c r="G341" s="29" t="s">
        <v>1256</v>
      </c>
      <c r="H341" s="26" t="s">
        <v>1257</v>
      </c>
      <c r="I341" s="23" t="s">
        <v>247</v>
      </c>
      <c r="J341" s="23" t="s">
        <v>1156</v>
      </c>
      <c r="K341" s="23" t="s">
        <v>350</v>
      </c>
      <c r="L341" s="23">
        <v>2022</v>
      </c>
      <c r="M341" s="29" t="s">
        <v>164</v>
      </c>
      <c r="N341" s="29" t="s">
        <v>1208</v>
      </c>
      <c r="O341" s="23">
        <v>2022</v>
      </c>
      <c r="P341" s="31">
        <f t="shared" si="14"/>
        <v>56.4828</v>
      </c>
      <c r="Q341" s="35">
        <v>56.4828</v>
      </c>
      <c r="R341" s="36"/>
      <c r="S341" s="36"/>
      <c r="T341" s="36"/>
      <c r="U341" s="36"/>
      <c r="V341" s="36"/>
      <c r="W341" s="36"/>
      <c r="X341" s="36"/>
      <c r="Y341" s="36"/>
      <c r="Z341" s="35">
        <v>56.4828</v>
      </c>
      <c r="AA341" s="35"/>
      <c r="AB341" s="35"/>
      <c r="AC341" s="35"/>
      <c r="AD341" s="23" t="s">
        <v>58</v>
      </c>
      <c r="AE341" s="23" t="s">
        <v>132</v>
      </c>
      <c r="AF341" s="23" t="s">
        <v>58</v>
      </c>
      <c r="AG341" s="23" t="s">
        <v>117</v>
      </c>
      <c r="AH341" s="36"/>
    </row>
    <row r="342" s="1" customFormat="1" ht="30" spans="1:34">
      <c r="A342" s="23">
        <v>333</v>
      </c>
      <c r="B342" s="23" t="s">
        <v>46</v>
      </c>
      <c r="C342" s="23" t="s">
        <v>47</v>
      </c>
      <c r="D342" s="23" t="s">
        <v>48</v>
      </c>
      <c r="E342" s="23" t="s">
        <v>49</v>
      </c>
      <c r="F342" s="24" t="s">
        <v>1258</v>
      </c>
      <c r="G342" s="29" t="s">
        <v>1259</v>
      </c>
      <c r="H342" s="26" t="s">
        <v>1260</v>
      </c>
      <c r="I342" s="23" t="s">
        <v>247</v>
      </c>
      <c r="J342" s="23" t="s">
        <v>682</v>
      </c>
      <c r="K342" s="23" t="s">
        <v>55</v>
      </c>
      <c r="L342" s="23">
        <v>2022</v>
      </c>
      <c r="M342" s="29" t="s">
        <v>715</v>
      </c>
      <c r="N342" s="29" t="s">
        <v>374</v>
      </c>
      <c r="O342" s="23">
        <v>2022</v>
      </c>
      <c r="P342" s="31">
        <f t="shared" si="14"/>
        <v>67.1015</v>
      </c>
      <c r="Q342" s="35">
        <v>67.1015</v>
      </c>
      <c r="R342" s="36"/>
      <c r="S342" s="36"/>
      <c r="T342" s="36"/>
      <c r="U342" s="36"/>
      <c r="V342" s="36"/>
      <c r="W342" s="36"/>
      <c r="X342" s="36"/>
      <c r="Y342" s="36"/>
      <c r="Z342" s="35">
        <v>67.1015</v>
      </c>
      <c r="AA342" s="35"/>
      <c r="AB342" s="35"/>
      <c r="AC342" s="35"/>
      <c r="AD342" s="23" t="s">
        <v>58</v>
      </c>
      <c r="AE342" s="23" t="s">
        <v>132</v>
      </c>
      <c r="AF342" s="23" t="s">
        <v>58</v>
      </c>
      <c r="AG342" s="23" t="s">
        <v>117</v>
      </c>
      <c r="AH342" s="36"/>
    </row>
    <row r="343" s="1" customFormat="1" ht="30" spans="1:34">
      <c r="A343" s="23">
        <v>334</v>
      </c>
      <c r="B343" s="23" t="s">
        <v>46</v>
      </c>
      <c r="C343" s="23" t="s">
        <v>47</v>
      </c>
      <c r="D343" s="23" t="s">
        <v>48</v>
      </c>
      <c r="E343" s="23" t="s">
        <v>49</v>
      </c>
      <c r="F343" s="24" t="s">
        <v>1261</v>
      </c>
      <c r="G343" s="29" t="s">
        <v>1262</v>
      </c>
      <c r="H343" s="26" t="s">
        <v>1263</v>
      </c>
      <c r="I343" s="23" t="s">
        <v>247</v>
      </c>
      <c r="J343" s="23" t="s">
        <v>692</v>
      </c>
      <c r="K343" s="23" t="s">
        <v>350</v>
      </c>
      <c r="L343" s="23">
        <v>2022</v>
      </c>
      <c r="M343" s="29" t="s">
        <v>164</v>
      </c>
      <c r="N343" s="29" t="s">
        <v>1264</v>
      </c>
      <c r="O343" s="23">
        <v>2022</v>
      </c>
      <c r="P343" s="31">
        <f t="shared" ref="P343:P406" si="15">SUM(Q343:Y343)</f>
        <v>95.984</v>
      </c>
      <c r="Q343" s="35">
        <v>95.984</v>
      </c>
      <c r="R343" s="36"/>
      <c r="S343" s="36"/>
      <c r="T343" s="36"/>
      <c r="U343" s="36"/>
      <c r="V343" s="36"/>
      <c r="W343" s="36"/>
      <c r="X343" s="36"/>
      <c r="Y343" s="36"/>
      <c r="Z343" s="35">
        <v>95.984</v>
      </c>
      <c r="AA343" s="35"/>
      <c r="AB343" s="35"/>
      <c r="AC343" s="35"/>
      <c r="AD343" s="23" t="s">
        <v>58</v>
      </c>
      <c r="AE343" s="23" t="s">
        <v>132</v>
      </c>
      <c r="AF343" s="23" t="s">
        <v>58</v>
      </c>
      <c r="AG343" s="23" t="s">
        <v>117</v>
      </c>
      <c r="AH343" s="36"/>
    </row>
    <row r="344" s="1" customFormat="1" ht="42.75" spans="1:34">
      <c r="A344" s="23">
        <v>335</v>
      </c>
      <c r="B344" s="23" t="s">
        <v>46</v>
      </c>
      <c r="C344" s="23" t="s">
        <v>47</v>
      </c>
      <c r="D344" s="23" t="s">
        <v>48</v>
      </c>
      <c r="E344" s="23" t="s">
        <v>49</v>
      </c>
      <c r="F344" s="24" t="s">
        <v>1265</v>
      </c>
      <c r="G344" s="29" t="s">
        <v>1266</v>
      </c>
      <c r="H344" s="26" t="s">
        <v>1267</v>
      </c>
      <c r="I344" s="23" t="s">
        <v>247</v>
      </c>
      <c r="J344" s="23" t="s">
        <v>673</v>
      </c>
      <c r="K344" s="23" t="s">
        <v>350</v>
      </c>
      <c r="L344" s="23">
        <v>2022</v>
      </c>
      <c r="M344" s="29" t="s">
        <v>164</v>
      </c>
      <c r="N344" s="29" t="s">
        <v>1268</v>
      </c>
      <c r="O344" s="23">
        <v>2022</v>
      </c>
      <c r="P344" s="31">
        <f t="shared" si="15"/>
        <v>86.47</v>
      </c>
      <c r="Q344" s="35">
        <v>86.47</v>
      </c>
      <c r="R344" s="36"/>
      <c r="S344" s="36"/>
      <c r="T344" s="36"/>
      <c r="U344" s="36"/>
      <c r="V344" s="36"/>
      <c r="W344" s="36"/>
      <c r="X344" s="36"/>
      <c r="Y344" s="36"/>
      <c r="Z344" s="35">
        <v>86.47</v>
      </c>
      <c r="AA344" s="35"/>
      <c r="AB344" s="35"/>
      <c r="AC344" s="35"/>
      <c r="AD344" s="23" t="s">
        <v>58</v>
      </c>
      <c r="AE344" s="23" t="s">
        <v>132</v>
      </c>
      <c r="AF344" s="23" t="s">
        <v>58</v>
      </c>
      <c r="AG344" s="23" t="s">
        <v>117</v>
      </c>
      <c r="AH344" s="36"/>
    </row>
    <row r="345" s="1" customFormat="1" ht="30" spans="1:34">
      <c r="A345" s="23">
        <v>336</v>
      </c>
      <c r="B345" s="23" t="s">
        <v>46</v>
      </c>
      <c r="C345" s="23" t="s">
        <v>47</v>
      </c>
      <c r="D345" s="23" t="s">
        <v>48</v>
      </c>
      <c r="E345" s="23" t="s">
        <v>49</v>
      </c>
      <c r="F345" s="24" t="s">
        <v>1269</v>
      </c>
      <c r="G345" s="29" t="s">
        <v>1270</v>
      </c>
      <c r="H345" s="26" t="s">
        <v>1271</v>
      </c>
      <c r="I345" s="23" t="s">
        <v>247</v>
      </c>
      <c r="J345" s="23" t="s">
        <v>1084</v>
      </c>
      <c r="K345" s="23" t="s">
        <v>55</v>
      </c>
      <c r="L345" s="23">
        <v>2022</v>
      </c>
      <c r="M345" s="29" t="s">
        <v>1068</v>
      </c>
      <c r="N345" s="29">
        <v>20220825</v>
      </c>
      <c r="O345" s="23">
        <v>2022</v>
      </c>
      <c r="P345" s="31">
        <f t="shared" si="15"/>
        <v>295.815</v>
      </c>
      <c r="Q345" s="35">
        <v>295.815</v>
      </c>
      <c r="R345" s="36"/>
      <c r="S345" s="36"/>
      <c r="T345" s="36"/>
      <c r="U345" s="36"/>
      <c r="V345" s="36"/>
      <c r="W345" s="36"/>
      <c r="X345" s="36"/>
      <c r="Y345" s="36"/>
      <c r="Z345" s="35">
        <v>295.815</v>
      </c>
      <c r="AA345" s="35"/>
      <c r="AB345" s="35"/>
      <c r="AC345" s="35"/>
      <c r="AD345" s="23" t="s">
        <v>58</v>
      </c>
      <c r="AE345" s="23" t="s">
        <v>132</v>
      </c>
      <c r="AF345" s="23" t="s">
        <v>58</v>
      </c>
      <c r="AG345" s="23" t="s">
        <v>117</v>
      </c>
      <c r="AH345" s="36"/>
    </row>
    <row r="346" s="1" customFormat="1" ht="30" spans="1:34">
      <c r="A346" s="23">
        <v>337</v>
      </c>
      <c r="B346" s="23" t="s">
        <v>46</v>
      </c>
      <c r="C346" s="23" t="s">
        <v>47</v>
      </c>
      <c r="D346" s="23" t="s">
        <v>48</v>
      </c>
      <c r="E346" s="23" t="s">
        <v>49</v>
      </c>
      <c r="F346" s="24" t="s">
        <v>1272</v>
      </c>
      <c r="G346" s="29" t="s">
        <v>1273</v>
      </c>
      <c r="H346" s="26" t="s">
        <v>1274</v>
      </c>
      <c r="I346" s="23" t="s">
        <v>247</v>
      </c>
      <c r="J346" s="23" t="s">
        <v>673</v>
      </c>
      <c r="K346" s="23" t="s">
        <v>350</v>
      </c>
      <c r="L346" s="23">
        <v>2022</v>
      </c>
      <c r="M346" s="29" t="s">
        <v>351</v>
      </c>
      <c r="N346" s="29" t="s">
        <v>1077</v>
      </c>
      <c r="O346" s="23">
        <v>2022</v>
      </c>
      <c r="P346" s="31">
        <f t="shared" si="15"/>
        <v>43.7</v>
      </c>
      <c r="Q346" s="35">
        <v>43.7</v>
      </c>
      <c r="R346" s="36"/>
      <c r="S346" s="36"/>
      <c r="T346" s="36"/>
      <c r="U346" s="36"/>
      <c r="V346" s="36"/>
      <c r="W346" s="36"/>
      <c r="X346" s="36"/>
      <c r="Y346" s="36"/>
      <c r="Z346" s="35"/>
      <c r="AA346" s="35">
        <v>37.582</v>
      </c>
      <c r="AB346" s="35">
        <v>6.118</v>
      </c>
      <c r="AC346" s="35"/>
      <c r="AD346" s="23" t="s">
        <v>58</v>
      </c>
      <c r="AE346" s="23" t="s">
        <v>411</v>
      </c>
      <c r="AF346" s="23" t="s">
        <v>58</v>
      </c>
      <c r="AG346" s="23" t="s">
        <v>117</v>
      </c>
      <c r="AH346" s="36"/>
    </row>
    <row r="347" s="1" customFormat="1" ht="28.5" spans="1:34">
      <c r="A347" s="23">
        <v>338</v>
      </c>
      <c r="B347" s="23" t="s">
        <v>46</v>
      </c>
      <c r="C347" s="23" t="s">
        <v>604</v>
      </c>
      <c r="D347" s="23" t="s">
        <v>605</v>
      </c>
      <c r="E347" s="23" t="s">
        <v>606</v>
      </c>
      <c r="F347" s="24" t="s">
        <v>1275</v>
      </c>
      <c r="G347" s="29" t="s">
        <v>1276</v>
      </c>
      <c r="H347" s="26" t="s">
        <v>1277</v>
      </c>
      <c r="I347" s="23" t="s">
        <v>247</v>
      </c>
      <c r="J347" s="23" t="s">
        <v>682</v>
      </c>
      <c r="K347" s="23" t="s">
        <v>55</v>
      </c>
      <c r="L347" s="23">
        <v>2022</v>
      </c>
      <c r="M347" s="29" t="s">
        <v>449</v>
      </c>
      <c r="N347" s="29" t="s">
        <v>361</v>
      </c>
      <c r="O347" s="23">
        <v>2022</v>
      </c>
      <c r="P347" s="31">
        <f t="shared" si="15"/>
        <v>34.9261</v>
      </c>
      <c r="Q347" s="35">
        <v>34.9261</v>
      </c>
      <c r="R347" s="36"/>
      <c r="S347" s="36"/>
      <c r="T347" s="36"/>
      <c r="U347" s="36"/>
      <c r="V347" s="36"/>
      <c r="W347" s="36"/>
      <c r="X347" s="36"/>
      <c r="Y347" s="36"/>
      <c r="Z347" s="35"/>
      <c r="AA347" s="35"/>
      <c r="AB347" s="35">
        <v>34.9261</v>
      </c>
      <c r="AC347" s="35"/>
      <c r="AD347" s="23" t="s">
        <v>58</v>
      </c>
      <c r="AE347" s="23" t="s">
        <v>228</v>
      </c>
      <c r="AF347" s="23" t="s">
        <v>60</v>
      </c>
      <c r="AG347" s="23" t="s">
        <v>117</v>
      </c>
      <c r="AH347" s="23" t="s">
        <v>82</v>
      </c>
    </row>
    <row r="348" s="1" customFormat="1" ht="42.75" spans="1:34">
      <c r="A348" s="23">
        <v>339</v>
      </c>
      <c r="B348" s="23" t="s">
        <v>46</v>
      </c>
      <c r="C348" s="23" t="s">
        <v>604</v>
      </c>
      <c r="D348" s="23" t="s">
        <v>605</v>
      </c>
      <c r="E348" s="23" t="s">
        <v>606</v>
      </c>
      <c r="F348" s="24" t="s">
        <v>1278</v>
      </c>
      <c r="G348" s="29" t="s">
        <v>1279</v>
      </c>
      <c r="H348" s="26" t="s">
        <v>1280</v>
      </c>
      <c r="I348" s="23" t="s">
        <v>247</v>
      </c>
      <c r="J348" s="23" t="s">
        <v>789</v>
      </c>
      <c r="K348" s="23" t="s">
        <v>55</v>
      </c>
      <c r="L348" s="23">
        <v>2022</v>
      </c>
      <c r="M348" s="29" t="s">
        <v>164</v>
      </c>
      <c r="N348" s="29" t="s">
        <v>1281</v>
      </c>
      <c r="O348" s="23">
        <v>2022</v>
      </c>
      <c r="P348" s="31">
        <f t="shared" si="15"/>
        <v>133.2176</v>
      </c>
      <c r="Q348" s="35">
        <v>133.2176</v>
      </c>
      <c r="R348" s="36"/>
      <c r="S348" s="36"/>
      <c r="T348" s="36"/>
      <c r="U348" s="36"/>
      <c r="V348" s="36"/>
      <c r="W348" s="36"/>
      <c r="X348" s="36"/>
      <c r="Y348" s="36"/>
      <c r="Z348" s="35"/>
      <c r="AA348" s="35"/>
      <c r="AB348" s="35">
        <v>133.2176</v>
      </c>
      <c r="AC348" s="35"/>
      <c r="AD348" s="23" t="s">
        <v>58</v>
      </c>
      <c r="AE348" s="23" t="s">
        <v>228</v>
      </c>
      <c r="AF348" s="23" t="s">
        <v>58</v>
      </c>
      <c r="AG348" s="23" t="s">
        <v>117</v>
      </c>
      <c r="AH348" s="36"/>
    </row>
    <row r="349" s="1" customFormat="1" ht="30" spans="1:34">
      <c r="A349" s="23">
        <v>340</v>
      </c>
      <c r="B349" s="23" t="s">
        <v>46</v>
      </c>
      <c r="C349" s="23" t="s">
        <v>604</v>
      </c>
      <c r="D349" s="23" t="s">
        <v>605</v>
      </c>
      <c r="E349" s="23" t="s">
        <v>606</v>
      </c>
      <c r="F349" s="24" t="s">
        <v>1282</v>
      </c>
      <c r="G349" s="29" t="s">
        <v>1283</v>
      </c>
      <c r="H349" s="26" t="s">
        <v>1284</v>
      </c>
      <c r="I349" s="23" t="s">
        <v>247</v>
      </c>
      <c r="J349" s="23" t="s">
        <v>1084</v>
      </c>
      <c r="K349" s="23" t="s">
        <v>702</v>
      </c>
      <c r="L349" s="23">
        <v>2022</v>
      </c>
      <c r="M349" s="29" t="s">
        <v>1285</v>
      </c>
      <c r="N349" s="29" t="s">
        <v>1286</v>
      </c>
      <c r="O349" s="23">
        <v>2022</v>
      </c>
      <c r="P349" s="31">
        <f t="shared" si="15"/>
        <v>41.8907</v>
      </c>
      <c r="Q349" s="35">
        <v>41.8907</v>
      </c>
      <c r="R349" s="36"/>
      <c r="S349" s="36"/>
      <c r="T349" s="36"/>
      <c r="U349" s="36"/>
      <c r="V349" s="36"/>
      <c r="W349" s="36"/>
      <c r="X349" s="36"/>
      <c r="Y349" s="36"/>
      <c r="Z349" s="35">
        <v>13.4405</v>
      </c>
      <c r="AA349" s="35"/>
      <c r="AB349" s="35">
        <v>28.4502</v>
      </c>
      <c r="AC349" s="35"/>
      <c r="AD349" s="23" t="s">
        <v>58</v>
      </c>
      <c r="AE349" s="23" t="s">
        <v>228</v>
      </c>
      <c r="AF349" s="23" t="s">
        <v>58</v>
      </c>
      <c r="AG349" s="23" t="s">
        <v>117</v>
      </c>
      <c r="AH349" s="36"/>
    </row>
    <row r="350" s="1" customFormat="1" ht="30" spans="1:34">
      <c r="A350" s="23">
        <v>341</v>
      </c>
      <c r="B350" s="23" t="s">
        <v>46</v>
      </c>
      <c r="C350" s="23" t="s">
        <v>604</v>
      </c>
      <c r="D350" s="23" t="s">
        <v>605</v>
      </c>
      <c r="E350" s="23" t="s">
        <v>736</v>
      </c>
      <c r="F350" s="24" t="s">
        <v>1287</v>
      </c>
      <c r="G350" s="29" t="s">
        <v>1288</v>
      </c>
      <c r="H350" s="26" t="s">
        <v>1289</v>
      </c>
      <c r="I350" s="23" t="s">
        <v>247</v>
      </c>
      <c r="J350" s="23" t="s">
        <v>1254</v>
      </c>
      <c r="K350" s="23" t="s">
        <v>744</v>
      </c>
      <c r="L350" s="23">
        <v>2022</v>
      </c>
      <c r="M350" s="29" t="s">
        <v>807</v>
      </c>
      <c r="N350" s="29" t="s">
        <v>562</v>
      </c>
      <c r="O350" s="23">
        <v>2022</v>
      </c>
      <c r="P350" s="31">
        <f t="shared" si="15"/>
        <v>29.5602</v>
      </c>
      <c r="Q350" s="35">
        <v>29.5602</v>
      </c>
      <c r="R350" s="36"/>
      <c r="S350" s="36"/>
      <c r="T350" s="36"/>
      <c r="U350" s="36"/>
      <c r="V350" s="36"/>
      <c r="W350" s="36"/>
      <c r="X350" s="36"/>
      <c r="Y350" s="36"/>
      <c r="Z350" s="35">
        <v>29.5602</v>
      </c>
      <c r="AA350" s="35"/>
      <c r="AB350" s="35"/>
      <c r="AC350" s="35"/>
      <c r="AD350" s="23" t="s">
        <v>58</v>
      </c>
      <c r="AE350" s="23" t="s">
        <v>740</v>
      </c>
      <c r="AF350" s="23" t="s">
        <v>58</v>
      </c>
      <c r="AG350" s="23" t="s">
        <v>117</v>
      </c>
      <c r="AH350" s="23"/>
    </row>
    <row r="351" s="1" customFormat="1" ht="28.5" spans="1:34">
      <c r="A351" s="23">
        <v>342</v>
      </c>
      <c r="B351" s="23" t="s">
        <v>46</v>
      </c>
      <c r="C351" s="23" t="s">
        <v>604</v>
      </c>
      <c r="D351" s="23" t="s">
        <v>605</v>
      </c>
      <c r="E351" s="23" t="s">
        <v>38</v>
      </c>
      <c r="F351" s="24" t="s">
        <v>1290</v>
      </c>
      <c r="G351" s="29" t="s">
        <v>1291</v>
      </c>
      <c r="H351" s="26" t="s">
        <v>1292</v>
      </c>
      <c r="I351" s="23" t="s">
        <v>247</v>
      </c>
      <c r="J351" s="23" t="s">
        <v>646</v>
      </c>
      <c r="K351" s="23" t="s">
        <v>702</v>
      </c>
      <c r="L351" s="23">
        <v>2022</v>
      </c>
      <c r="M351" s="29" t="s">
        <v>949</v>
      </c>
      <c r="N351" s="29" t="s">
        <v>1293</v>
      </c>
      <c r="O351" s="23">
        <v>2022</v>
      </c>
      <c r="P351" s="31">
        <f t="shared" si="15"/>
        <v>30.1376</v>
      </c>
      <c r="Q351" s="35">
        <v>30.1376</v>
      </c>
      <c r="R351" s="36"/>
      <c r="S351" s="36"/>
      <c r="T351" s="36"/>
      <c r="U351" s="36"/>
      <c r="V351" s="36"/>
      <c r="W351" s="36"/>
      <c r="X351" s="36"/>
      <c r="Y351" s="36"/>
      <c r="Z351" s="35">
        <v>9.0482</v>
      </c>
      <c r="AA351" s="35"/>
      <c r="AB351" s="35">
        <v>21.0894</v>
      </c>
      <c r="AC351" s="35"/>
      <c r="AD351" s="23" t="s">
        <v>58</v>
      </c>
      <c r="AE351" s="23" t="s">
        <v>951</v>
      </c>
      <c r="AF351" s="23" t="s">
        <v>58</v>
      </c>
      <c r="AG351" s="23" t="s">
        <v>117</v>
      </c>
      <c r="AH351" s="36"/>
    </row>
    <row r="352" s="1" customFormat="1" ht="30" spans="1:34">
      <c r="A352" s="23">
        <v>343</v>
      </c>
      <c r="B352" s="23" t="s">
        <v>46</v>
      </c>
      <c r="C352" s="23" t="s">
        <v>47</v>
      </c>
      <c r="D352" s="23" t="s">
        <v>48</v>
      </c>
      <c r="E352" s="23" t="s">
        <v>49</v>
      </c>
      <c r="F352" s="24" t="s">
        <v>1294</v>
      </c>
      <c r="G352" s="29" t="s">
        <v>1295</v>
      </c>
      <c r="H352" s="26" t="s">
        <v>1296</v>
      </c>
      <c r="I352" s="23" t="s">
        <v>53</v>
      </c>
      <c r="J352" s="23" t="s">
        <v>1297</v>
      </c>
      <c r="K352" s="23" t="s">
        <v>55</v>
      </c>
      <c r="L352" s="23">
        <v>2022</v>
      </c>
      <c r="M352" s="29" t="s">
        <v>1230</v>
      </c>
      <c r="N352" s="29" t="s">
        <v>716</v>
      </c>
      <c r="O352" s="23">
        <v>2022</v>
      </c>
      <c r="P352" s="31">
        <f t="shared" si="15"/>
        <v>160</v>
      </c>
      <c r="Q352" s="35">
        <v>160</v>
      </c>
      <c r="R352" s="36"/>
      <c r="S352" s="36"/>
      <c r="T352" s="36"/>
      <c r="U352" s="36"/>
      <c r="V352" s="36"/>
      <c r="W352" s="36"/>
      <c r="X352" s="36"/>
      <c r="Y352" s="36"/>
      <c r="Z352" s="35">
        <v>160</v>
      </c>
      <c r="AA352" s="35"/>
      <c r="AB352" s="35"/>
      <c r="AC352" s="35"/>
      <c r="AD352" s="23" t="s">
        <v>58</v>
      </c>
      <c r="AE352" s="23" t="s">
        <v>132</v>
      </c>
      <c r="AF352" s="23" t="s">
        <v>60</v>
      </c>
      <c r="AG352" s="23" t="s">
        <v>117</v>
      </c>
      <c r="AH352" s="23" t="s">
        <v>82</v>
      </c>
    </row>
    <row r="353" s="1" customFormat="1" ht="30" spans="1:34">
      <c r="A353" s="23">
        <v>344</v>
      </c>
      <c r="B353" s="23" t="s">
        <v>46</v>
      </c>
      <c r="C353" s="23" t="s">
        <v>47</v>
      </c>
      <c r="D353" s="23" t="s">
        <v>48</v>
      </c>
      <c r="E353" s="23" t="s">
        <v>49</v>
      </c>
      <c r="F353" s="24" t="s">
        <v>1298</v>
      </c>
      <c r="G353" s="29" t="s">
        <v>1299</v>
      </c>
      <c r="H353" s="26" t="s">
        <v>1300</v>
      </c>
      <c r="I353" s="23" t="s">
        <v>53</v>
      </c>
      <c r="J353" s="23" t="s">
        <v>314</v>
      </c>
      <c r="K353" s="23" t="s">
        <v>55</v>
      </c>
      <c r="L353" s="23">
        <v>2022</v>
      </c>
      <c r="M353" s="29" t="s">
        <v>1285</v>
      </c>
      <c r="N353" s="29" t="s">
        <v>470</v>
      </c>
      <c r="O353" s="23">
        <v>2022</v>
      </c>
      <c r="P353" s="31">
        <f t="shared" si="15"/>
        <v>185</v>
      </c>
      <c r="Q353" s="35">
        <v>185</v>
      </c>
      <c r="R353" s="36"/>
      <c r="S353" s="36"/>
      <c r="T353" s="36"/>
      <c r="U353" s="36"/>
      <c r="V353" s="36"/>
      <c r="W353" s="36"/>
      <c r="X353" s="36"/>
      <c r="Y353" s="36"/>
      <c r="Z353" s="35">
        <v>70</v>
      </c>
      <c r="AA353" s="35">
        <v>115</v>
      </c>
      <c r="AB353" s="35"/>
      <c r="AC353" s="35"/>
      <c r="AD353" s="23" t="s">
        <v>58</v>
      </c>
      <c r="AE353" s="23" t="s">
        <v>200</v>
      </c>
      <c r="AF353" s="23" t="s">
        <v>60</v>
      </c>
      <c r="AG353" s="23" t="s">
        <v>117</v>
      </c>
      <c r="AH353" s="23" t="s">
        <v>82</v>
      </c>
    </row>
    <row r="354" s="1" customFormat="1" ht="42.75" spans="1:34">
      <c r="A354" s="23">
        <v>345</v>
      </c>
      <c r="B354" s="23" t="s">
        <v>46</v>
      </c>
      <c r="C354" s="23" t="s">
        <v>47</v>
      </c>
      <c r="D354" s="23" t="s">
        <v>48</v>
      </c>
      <c r="E354" s="23" t="s">
        <v>118</v>
      </c>
      <c r="F354" s="24" t="s">
        <v>1301</v>
      </c>
      <c r="G354" s="29" t="s">
        <v>1302</v>
      </c>
      <c r="H354" s="26" t="s">
        <v>1303</v>
      </c>
      <c r="I354" s="23" t="s">
        <v>53</v>
      </c>
      <c r="J354" s="23" t="s">
        <v>272</v>
      </c>
      <c r="K354" s="23" t="s">
        <v>566</v>
      </c>
      <c r="L354" s="23">
        <v>2022</v>
      </c>
      <c r="M354" s="29" t="s">
        <v>1304</v>
      </c>
      <c r="N354" s="29" t="s">
        <v>1305</v>
      </c>
      <c r="O354" s="23">
        <v>2022</v>
      </c>
      <c r="P354" s="31">
        <f t="shared" si="15"/>
        <v>353.879</v>
      </c>
      <c r="Q354" s="35">
        <v>353.879</v>
      </c>
      <c r="R354" s="36"/>
      <c r="S354" s="36"/>
      <c r="T354" s="36"/>
      <c r="U354" s="36"/>
      <c r="V354" s="36"/>
      <c r="W354" s="36"/>
      <c r="X354" s="36"/>
      <c r="Y354" s="36"/>
      <c r="Z354" s="35">
        <v>353.879</v>
      </c>
      <c r="AA354" s="35"/>
      <c r="AB354" s="35"/>
      <c r="AC354" s="35"/>
      <c r="AD354" s="23" t="s">
        <v>58</v>
      </c>
      <c r="AE354" s="23" t="s">
        <v>887</v>
      </c>
      <c r="AF354" s="23" t="s">
        <v>58</v>
      </c>
      <c r="AG354" s="23" t="s">
        <v>117</v>
      </c>
      <c r="AH354" s="23"/>
    </row>
    <row r="355" s="1" customFormat="1" ht="28.5" spans="1:34">
      <c r="A355" s="23">
        <v>346</v>
      </c>
      <c r="B355" s="23" t="s">
        <v>46</v>
      </c>
      <c r="C355" s="23" t="s">
        <v>604</v>
      </c>
      <c r="D355" s="23" t="s">
        <v>605</v>
      </c>
      <c r="E355" s="23" t="s">
        <v>606</v>
      </c>
      <c r="F355" s="24" t="s">
        <v>1306</v>
      </c>
      <c r="G355" s="29" t="s">
        <v>1307</v>
      </c>
      <c r="H355" s="26" t="s">
        <v>1308</v>
      </c>
      <c r="I355" s="23" t="s">
        <v>53</v>
      </c>
      <c r="J355" s="23" t="s">
        <v>272</v>
      </c>
      <c r="K355" s="23" t="s">
        <v>55</v>
      </c>
      <c r="L355" s="23">
        <v>2022</v>
      </c>
      <c r="M355" s="29" t="s">
        <v>164</v>
      </c>
      <c r="N355" s="29" t="s">
        <v>1309</v>
      </c>
      <c r="O355" s="23">
        <v>2022</v>
      </c>
      <c r="P355" s="31">
        <f t="shared" si="15"/>
        <v>52.4891</v>
      </c>
      <c r="Q355" s="35">
        <v>52.4891</v>
      </c>
      <c r="R355" s="36"/>
      <c r="S355" s="36"/>
      <c r="T355" s="36"/>
      <c r="U355" s="36"/>
      <c r="V355" s="36"/>
      <c r="W355" s="36"/>
      <c r="X355" s="36"/>
      <c r="Y355" s="36"/>
      <c r="Z355" s="35"/>
      <c r="AA355" s="35">
        <v>10</v>
      </c>
      <c r="AB355" s="35">
        <v>42.4891</v>
      </c>
      <c r="AC355" s="35"/>
      <c r="AD355" s="23" t="s">
        <v>58</v>
      </c>
      <c r="AE355" s="23" t="s">
        <v>200</v>
      </c>
      <c r="AF355" s="23" t="s">
        <v>58</v>
      </c>
      <c r="AG355" s="23" t="s">
        <v>117</v>
      </c>
      <c r="AH355" s="36"/>
    </row>
    <row r="356" s="1" customFormat="1" ht="30" spans="1:34">
      <c r="A356" s="23">
        <v>347</v>
      </c>
      <c r="B356" s="23" t="s">
        <v>46</v>
      </c>
      <c r="C356" s="23" t="s">
        <v>604</v>
      </c>
      <c r="D356" s="23" t="s">
        <v>605</v>
      </c>
      <c r="E356" s="23" t="s">
        <v>606</v>
      </c>
      <c r="F356" s="24" t="s">
        <v>1310</v>
      </c>
      <c r="G356" s="29" t="s">
        <v>1311</v>
      </c>
      <c r="H356" s="26" t="s">
        <v>1312</v>
      </c>
      <c r="I356" s="23" t="s">
        <v>53</v>
      </c>
      <c r="J356" s="23" t="s">
        <v>1313</v>
      </c>
      <c r="K356" s="23" t="s">
        <v>55</v>
      </c>
      <c r="L356" s="23">
        <v>2022</v>
      </c>
      <c r="M356" s="29" t="s">
        <v>164</v>
      </c>
      <c r="N356" s="29" t="s">
        <v>504</v>
      </c>
      <c r="O356" s="23">
        <v>2022</v>
      </c>
      <c r="P356" s="31">
        <f t="shared" si="15"/>
        <v>98.3915</v>
      </c>
      <c r="Q356" s="35">
        <v>98.3915</v>
      </c>
      <c r="R356" s="36"/>
      <c r="S356" s="36"/>
      <c r="T356" s="36"/>
      <c r="U356" s="36"/>
      <c r="V356" s="36"/>
      <c r="W356" s="36"/>
      <c r="X356" s="36"/>
      <c r="Y356" s="36"/>
      <c r="Z356" s="35"/>
      <c r="AA356" s="35"/>
      <c r="AB356" s="35">
        <v>98.3915</v>
      </c>
      <c r="AC356" s="35"/>
      <c r="AD356" s="23" t="s">
        <v>58</v>
      </c>
      <c r="AE356" s="23" t="s">
        <v>228</v>
      </c>
      <c r="AF356" s="23" t="s">
        <v>58</v>
      </c>
      <c r="AG356" s="23" t="s">
        <v>117</v>
      </c>
      <c r="AH356" s="36"/>
    </row>
    <row r="357" s="1" customFormat="1" ht="28.5" spans="1:34">
      <c r="A357" s="23">
        <v>348</v>
      </c>
      <c r="B357" s="23" t="s">
        <v>46</v>
      </c>
      <c r="C357" s="23" t="s">
        <v>604</v>
      </c>
      <c r="D357" s="23" t="s">
        <v>605</v>
      </c>
      <c r="E357" s="23" t="s">
        <v>606</v>
      </c>
      <c r="F357" s="24" t="s">
        <v>1314</v>
      </c>
      <c r="G357" s="29" t="s">
        <v>1315</v>
      </c>
      <c r="H357" s="26" t="s">
        <v>1316</v>
      </c>
      <c r="I357" s="23" t="s">
        <v>53</v>
      </c>
      <c r="J357" s="23" t="s">
        <v>893</v>
      </c>
      <c r="K357" s="23" t="s">
        <v>55</v>
      </c>
      <c r="L357" s="23">
        <v>2022</v>
      </c>
      <c r="M357" s="29" t="s">
        <v>715</v>
      </c>
      <c r="N357" s="29" t="s">
        <v>849</v>
      </c>
      <c r="O357" s="23">
        <v>2022</v>
      </c>
      <c r="P357" s="31">
        <f t="shared" si="15"/>
        <v>129</v>
      </c>
      <c r="Q357" s="35">
        <v>129</v>
      </c>
      <c r="R357" s="36"/>
      <c r="S357" s="36"/>
      <c r="T357" s="36"/>
      <c r="U357" s="36"/>
      <c r="V357" s="36"/>
      <c r="W357" s="36"/>
      <c r="X357" s="36"/>
      <c r="Y357" s="36"/>
      <c r="Z357" s="35">
        <v>34</v>
      </c>
      <c r="AA357" s="35"/>
      <c r="AB357" s="35">
        <v>95</v>
      </c>
      <c r="AC357" s="35"/>
      <c r="AD357" s="23" t="s">
        <v>58</v>
      </c>
      <c r="AE357" s="23" t="s">
        <v>717</v>
      </c>
      <c r="AF357" s="23" t="s">
        <v>60</v>
      </c>
      <c r="AG357" s="23" t="s">
        <v>117</v>
      </c>
      <c r="AH357" s="23" t="s">
        <v>82</v>
      </c>
    </row>
    <row r="358" s="1" customFormat="1" ht="30" spans="1:34">
      <c r="A358" s="23">
        <v>349</v>
      </c>
      <c r="B358" s="23" t="s">
        <v>46</v>
      </c>
      <c r="C358" s="23" t="s">
        <v>604</v>
      </c>
      <c r="D358" s="23" t="s">
        <v>605</v>
      </c>
      <c r="E358" s="23" t="s">
        <v>606</v>
      </c>
      <c r="F358" s="24" t="s">
        <v>1317</v>
      </c>
      <c r="G358" s="29" t="s">
        <v>1318</v>
      </c>
      <c r="H358" s="26" t="s">
        <v>1319</v>
      </c>
      <c r="I358" s="23" t="s">
        <v>53</v>
      </c>
      <c r="J358" s="23" t="s">
        <v>272</v>
      </c>
      <c r="K358" s="23" t="s">
        <v>566</v>
      </c>
      <c r="L358" s="23">
        <v>2022</v>
      </c>
      <c r="M358" s="29" t="s">
        <v>1304</v>
      </c>
      <c r="N358" s="29" t="s">
        <v>1320</v>
      </c>
      <c r="O358" s="23">
        <v>2022</v>
      </c>
      <c r="P358" s="31">
        <f t="shared" si="15"/>
        <v>85.0027</v>
      </c>
      <c r="Q358" s="35">
        <v>85.0027</v>
      </c>
      <c r="R358" s="36"/>
      <c r="S358" s="36"/>
      <c r="T358" s="36"/>
      <c r="U358" s="36"/>
      <c r="V358" s="36"/>
      <c r="W358" s="36"/>
      <c r="X358" s="36"/>
      <c r="Y358" s="36"/>
      <c r="Z358" s="35">
        <v>85.0027</v>
      </c>
      <c r="AA358" s="35"/>
      <c r="AB358" s="35"/>
      <c r="AC358" s="35"/>
      <c r="AD358" s="23" t="s">
        <v>58</v>
      </c>
      <c r="AE358" s="23" t="s">
        <v>887</v>
      </c>
      <c r="AF358" s="23" t="s">
        <v>58</v>
      </c>
      <c r="AG358" s="23" t="s">
        <v>117</v>
      </c>
      <c r="AH358" s="23"/>
    </row>
    <row r="359" s="1" customFormat="1" ht="30" spans="1:34">
      <c r="A359" s="23">
        <v>350</v>
      </c>
      <c r="B359" s="23" t="s">
        <v>46</v>
      </c>
      <c r="C359" s="23" t="s">
        <v>604</v>
      </c>
      <c r="D359" s="23" t="s">
        <v>605</v>
      </c>
      <c r="E359" s="23" t="s">
        <v>736</v>
      </c>
      <c r="F359" s="24" t="s">
        <v>1321</v>
      </c>
      <c r="G359" s="29" t="s">
        <v>1322</v>
      </c>
      <c r="H359" s="26" t="s">
        <v>1323</v>
      </c>
      <c r="I359" s="23" t="s">
        <v>53</v>
      </c>
      <c r="J359" s="23" t="s">
        <v>108</v>
      </c>
      <c r="K359" s="23" t="s">
        <v>744</v>
      </c>
      <c r="L359" s="23">
        <v>2022</v>
      </c>
      <c r="M359" s="29" t="s">
        <v>767</v>
      </c>
      <c r="N359" s="29" t="s">
        <v>960</v>
      </c>
      <c r="O359" s="23">
        <v>2022</v>
      </c>
      <c r="P359" s="31">
        <f t="shared" si="15"/>
        <v>25.1396</v>
      </c>
      <c r="Q359" s="35">
        <v>25.1396</v>
      </c>
      <c r="R359" s="36"/>
      <c r="S359" s="36"/>
      <c r="T359" s="36"/>
      <c r="U359" s="36"/>
      <c r="V359" s="36"/>
      <c r="W359" s="36"/>
      <c r="X359" s="36"/>
      <c r="Y359" s="36"/>
      <c r="Z359" s="35">
        <v>9.4748</v>
      </c>
      <c r="AA359" s="35"/>
      <c r="AB359" s="35">
        <v>15.6648</v>
      </c>
      <c r="AC359" s="35"/>
      <c r="AD359" s="23" t="s">
        <v>58</v>
      </c>
      <c r="AE359" s="23" t="s">
        <v>740</v>
      </c>
      <c r="AF359" s="23" t="s">
        <v>58</v>
      </c>
      <c r="AG359" s="23" t="s">
        <v>117</v>
      </c>
      <c r="AH359" s="23"/>
    </row>
    <row r="360" s="1" customFormat="1" ht="30" spans="1:34">
      <c r="A360" s="23">
        <v>351</v>
      </c>
      <c r="B360" s="23" t="s">
        <v>46</v>
      </c>
      <c r="C360" s="23" t="s">
        <v>604</v>
      </c>
      <c r="D360" s="23" t="s">
        <v>605</v>
      </c>
      <c r="E360" s="23" t="s">
        <v>736</v>
      </c>
      <c r="F360" s="24" t="s">
        <v>1324</v>
      </c>
      <c r="G360" s="29" t="s">
        <v>1325</v>
      </c>
      <c r="H360" s="26" t="s">
        <v>1326</v>
      </c>
      <c r="I360" s="23" t="s">
        <v>53</v>
      </c>
      <c r="J360" s="23" t="s">
        <v>307</v>
      </c>
      <c r="K360" s="23" t="s">
        <v>744</v>
      </c>
      <c r="L360" s="23">
        <v>2022</v>
      </c>
      <c r="M360" s="29" t="s">
        <v>767</v>
      </c>
      <c r="N360" s="29" t="s">
        <v>773</v>
      </c>
      <c r="O360" s="23">
        <v>2022</v>
      </c>
      <c r="P360" s="31">
        <f t="shared" si="15"/>
        <v>24.7515</v>
      </c>
      <c r="Q360" s="35">
        <v>24.7515</v>
      </c>
      <c r="R360" s="36"/>
      <c r="S360" s="36"/>
      <c r="T360" s="36"/>
      <c r="U360" s="36"/>
      <c r="V360" s="36"/>
      <c r="W360" s="36"/>
      <c r="X360" s="36"/>
      <c r="Y360" s="36"/>
      <c r="Z360" s="35"/>
      <c r="AA360" s="35"/>
      <c r="AB360" s="35">
        <v>24.7515</v>
      </c>
      <c r="AC360" s="35"/>
      <c r="AD360" s="23" t="s">
        <v>58</v>
      </c>
      <c r="AE360" s="23" t="s">
        <v>740</v>
      </c>
      <c r="AF360" s="23" t="s">
        <v>58</v>
      </c>
      <c r="AG360" s="23" t="s">
        <v>117</v>
      </c>
      <c r="AH360" s="23"/>
    </row>
    <row r="361" s="1" customFormat="1" ht="30" spans="1:34">
      <c r="A361" s="23">
        <v>352</v>
      </c>
      <c r="B361" s="23" t="s">
        <v>46</v>
      </c>
      <c r="C361" s="23" t="s">
        <v>604</v>
      </c>
      <c r="D361" s="23" t="s">
        <v>605</v>
      </c>
      <c r="E361" s="23" t="s">
        <v>736</v>
      </c>
      <c r="F361" s="24" t="s">
        <v>1327</v>
      </c>
      <c r="G361" s="29" t="s">
        <v>1328</v>
      </c>
      <c r="H361" s="26" t="s">
        <v>1329</v>
      </c>
      <c r="I361" s="23" t="s">
        <v>53</v>
      </c>
      <c r="J361" s="23" t="s">
        <v>999</v>
      </c>
      <c r="K361" s="23" t="s">
        <v>744</v>
      </c>
      <c r="L361" s="23">
        <v>2022</v>
      </c>
      <c r="M361" s="29" t="s">
        <v>767</v>
      </c>
      <c r="N361" s="29" t="s">
        <v>351</v>
      </c>
      <c r="O361" s="23">
        <v>2022</v>
      </c>
      <c r="P361" s="31">
        <f t="shared" si="15"/>
        <v>15.2507</v>
      </c>
      <c r="Q361" s="35">
        <v>15.2507</v>
      </c>
      <c r="R361" s="36"/>
      <c r="S361" s="36"/>
      <c r="T361" s="36"/>
      <c r="U361" s="36"/>
      <c r="V361" s="36"/>
      <c r="W361" s="36"/>
      <c r="X361" s="36"/>
      <c r="Y361" s="36"/>
      <c r="Z361" s="35">
        <v>15.2507</v>
      </c>
      <c r="AA361" s="35"/>
      <c r="AB361" s="35"/>
      <c r="AC361" s="35"/>
      <c r="AD361" s="23" t="s">
        <v>58</v>
      </c>
      <c r="AE361" s="23" t="s">
        <v>740</v>
      </c>
      <c r="AF361" s="23" t="s">
        <v>58</v>
      </c>
      <c r="AG361" s="23" t="s">
        <v>117</v>
      </c>
      <c r="AH361" s="23"/>
    </row>
    <row r="362" s="1" customFormat="1" ht="42.75" spans="1:34">
      <c r="A362" s="23">
        <v>353</v>
      </c>
      <c r="B362" s="23" t="s">
        <v>46</v>
      </c>
      <c r="C362" s="23" t="s">
        <v>604</v>
      </c>
      <c r="D362" s="23" t="s">
        <v>605</v>
      </c>
      <c r="E362" s="23" t="s">
        <v>38</v>
      </c>
      <c r="F362" s="24" t="s">
        <v>1330</v>
      </c>
      <c r="G362" s="29" t="s">
        <v>1331</v>
      </c>
      <c r="H362" s="26" t="s">
        <v>1332</v>
      </c>
      <c r="I362" s="23" t="s">
        <v>53</v>
      </c>
      <c r="J362" s="23" t="s">
        <v>54</v>
      </c>
      <c r="K362" s="23" t="s">
        <v>55</v>
      </c>
      <c r="L362" s="23">
        <v>2022</v>
      </c>
      <c r="M362" s="29" t="s">
        <v>449</v>
      </c>
      <c r="N362" s="29" t="s">
        <v>1059</v>
      </c>
      <c r="O362" s="23">
        <v>2022</v>
      </c>
      <c r="P362" s="31">
        <f t="shared" si="15"/>
        <v>62.0808</v>
      </c>
      <c r="Q362" s="35">
        <v>62.0808</v>
      </c>
      <c r="R362" s="36"/>
      <c r="S362" s="36"/>
      <c r="T362" s="36"/>
      <c r="U362" s="36"/>
      <c r="V362" s="36"/>
      <c r="W362" s="36"/>
      <c r="X362" s="36"/>
      <c r="Y362" s="36"/>
      <c r="Z362" s="35"/>
      <c r="AA362" s="35"/>
      <c r="AB362" s="35">
        <v>62.0808</v>
      </c>
      <c r="AC362" s="35"/>
      <c r="AD362" s="23" t="s">
        <v>58</v>
      </c>
      <c r="AE362" s="23" t="s">
        <v>961</v>
      </c>
      <c r="AF362" s="23" t="s">
        <v>58</v>
      </c>
      <c r="AG362" s="23" t="s">
        <v>117</v>
      </c>
      <c r="AH362" s="36"/>
    </row>
    <row r="363" s="1" customFormat="1" ht="71.25" spans="1:34">
      <c r="A363" s="23">
        <v>354</v>
      </c>
      <c r="B363" s="23" t="s">
        <v>46</v>
      </c>
      <c r="C363" s="23" t="s">
        <v>604</v>
      </c>
      <c r="D363" s="23" t="s">
        <v>1333</v>
      </c>
      <c r="E363" s="23" t="s">
        <v>1334</v>
      </c>
      <c r="F363" s="24" t="s">
        <v>1335</v>
      </c>
      <c r="G363" s="29" t="s">
        <v>1336</v>
      </c>
      <c r="H363" s="26" t="s">
        <v>1337</v>
      </c>
      <c r="I363" s="23" t="s">
        <v>53</v>
      </c>
      <c r="J363" s="23" t="s">
        <v>269</v>
      </c>
      <c r="K363" s="23" t="s">
        <v>702</v>
      </c>
      <c r="L363" s="23">
        <v>2022</v>
      </c>
      <c r="M363" s="29" t="s">
        <v>949</v>
      </c>
      <c r="N363" s="29" t="s">
        <v>802</v>
      </c>
      <c r="O363" s="23">
        <v>2022</v>
      </c>
      <c r="P363" s="31">
        <f t="shared" si="15"/>
        <v>80</v>
      </c>
      <c r="Q363" s="35">
        <v>80</v>
      </c>
      <c r="R363" s="36"/>
      <c r="S363" s="36"/>
      <c r="T363" s="36"/>
      <c r="U363" s="36"/>
      <c r="V363" s="36"/>
      <c r="W363" s="36"/>
      <c r="X363" s="36"/>
      <c r="Y363" s="36"/>
      <c r="Z363" s="35"/>
      <c r="AA363" s="35">
        <v>80</v>
      </c>
      <c r="AB363" s="35"/>
      <c r="AC363" s="35"/>
      <c r="AD363" s="23" t="s">
        <v>58</v>
      </c>
      <c r="AE363" s="23" t="s">
        <v>1338</v>
      </c>
      <c r="AF363" s="23" t="s">
        <v>60</v>
      </c>
      <c r="AG363" s="23" t="s">
        <v>117</v>
      </c>
      <c r="AH363" s="23" t="s">
        <v>82</v>
      </c>
    </row>
    <row r="364" s="1" customFormat="1" ht="71.25" spans="1:34">
      <c r="A364" s="23">
        <v>355</v>
      </c>
      <c r="B364" s="23" t="s">
        <v>46</v>
      </c>
      <c r="C364" s="23" t="s">
        <v>604</v>
      </c>
      <c r="D364" s="23" t="s">
        <v>1333</v>
      </c>
      <c r="E364" s="23" t="s">
        <v>1334</v>
      </c>
      <c r="F364" s="24" t="s">
        <v>1339</v>
      </c>
      <c r="G364" s="29" t="s">
        <v>1340</v>
      </c>
      <c r="H364" s="26" t="s">
        <v>1337</v>
      </c>
      <c r="I364" s="23" t="s">
        <v>53</v>
      </c>
      <c r="J364" s="23" t="s">
        <v>1297</v>
      </c>
      <c r="K364" s="23" t="s">
        <v>702</v>
      </c>
      <c r="L364" s="23">
        <v>2022</v>
      </c>
      <c r="M364" s="29" t="s">
        <v>949</v>
      </c>
      <c r="N364" s="29" t="s">
        <v>582</v>
      </c>
      <c r="O364" s="23">
        <v>2022</v>
      </c>
      <c r="P364" s="31">
        <f t="shared" si="15"/>
        <v>80</v>
      </c>
      <c r="Q364" s="35">
        <v>80</v>
      </c>
      <c r="R364" s="36"/>
      <c r="S364" s="36"/>
      <c r="T364" s="36"/>
      <c r="U364" s="36"/>
      <c r="V364" s="36"/>
      <c r="W364" s="36"/>
      <c r="X364" s="36"/>
      <c r="Y364" s="36"/>
      <c r="Z364" s="35"/>
      <c r="AA364" s="35">
        <v>80</v>
      </c>
      <c r="AB364" s="35"/>
      <c r="AC364" s="35"/>
      <c r="AD364" s="23" t="s">
        <v>58</v>
      </c>
      <c r="AE364" s="23" t="s">
        <v>1338</v>
      </c>
      <c r="AF364" s="23" t="s">
        <v>60</v>
      </c>
      <c r="AG364" s="23" t="s">
        <v>117</v>
      </c>
      <c r="AH364" s="23" t="s">
        <v>82</v>
      </c>
    </row>
    <row r="365" s="1" customFormat="1" ht="30" spans="1:34">
      <c r="A365" s="23">
        <v>356</v>
      </c>
      <c r="B365" s="23" t="s">
        <v>46</v>
      </c>
      <c r="C365" s="23" t="s">
        <v>47</v>
      </c>
      <c r="D365" s="23" t="s">
        <v>48</v>
      </c>
      <c r="E365" s="23" t="s">
        <v>49</v>
      </c>
      <c r="F365" s="24" t="s">
        <v>1341</v>
      </c>
      <c r="G365" s="29" t="s">
        <v>1342</v>
      </c>
      <c r="H365" s="26" t="s">
        <v>1343</v>
      </c>
      <c r="I365" s="23" t="s">
        <v>198</v>
      </c>
      <c r="J365" s="23" t="s">
        <v>875</v>
      </c>
      <c r="K365" s="23" t="s">
        <v>55</v>
      </c>
      <c r="L365" s="23">
        <v>2022</v>
      </c>
      <c r="M365" s="29" t="s">
        <v>164</v>
      </c>
      <c r="N365" s="29" t="s">
        <v>1344</v>
      </c>
      <c r="O365" s="23">
        <v>2022</v>
      </c>
      <c r="P365" s="31">
        <f t="shared" si="15"/>
        <v>110.0985</v>
      </c>
      <c r="Q365" s="35">
        <v>110.0985</v>
      </c>
      <c r="R365" s="36"/>
      <c r="S365" s="36"/>
      <c r="T365" s="36"/>
      <c r="U365" s="36"/>
      <c r="V365" s="36"/>
      <c r="W365" s="36"/>
      <c r="X365" s="36"/>
      <c r="Y365" s="36"/>
      <c r="Z365" s="35"/>
      <c r="AA365" s="35">
        <v>110.0985</v>
      </c>
      <c r="AB365" s="35"/>
      <c r="AC365" s="35"/>
      <c r="AD365" s="23" t="s">
        <v>58</v>
      </c>
      <c r="AE365" s="23" t="s">
        <v>132</v>
      </c>
      <c r="AF365" s="23" t="s">
        <v>58</v>
      </c>
      <c r="AG365" s="23" t="s">
        <v>117</v>
      </c>
      <c r="AH365" s="36"/>
    </row>
    <row r="366" s="1" customFormat="1" ht="30" spans="1:34">
      <c r="A366" s="23">
        <v>357</v>
      </c>
      <c r="B366" s="23" t="s">
        <v>46</v>
      </c>
      <c r="C366" s="23" t="s">
        <v>47</v>
      </c>
      <c r="D366" s="23" t="s">
        <v>48</v>
      </c>
      <c r="E366" s="23" t="s">
        <v>49</v>
      </c>
      <c r="F366" s="24" t="s">
        <v>1345</v>
      </c>
      <c r="G366" s="29" t="s">
        <v>1346</v>
      </c>
      <c r="H366" s="26" t="s">
        <v>1347</v>
      </c>
      <c r="I366" s="23" t="s">
        <v>198</v>
      </c>
      <c r="J366" s="23" t="s">
        <v>797</v>
      </c>
      <c r="K366" s="23" t="s">
        <v>55</v>
      </c>
      <c r="L366" s="23">
        <v>2022</v>
      </c>
      <c r="M366" s="29">
        <v>20220318</v>
      </c>
      <c r="N366" s="29">
        <v>20220726</v>
      </c>
      <c r="O366" s="23">
        <v>2022</v>
      </c>
      <c r="P366" s="31">
        <f t="shared" si="15"/>
        <v>120.626</v>
      </c>
      <c r="Q366" s="35">
        <v>120.626</v>
      </c>
      <c r="R366" s="36"/>
      <c r="S366" s="36"/>
      <c r="T366" s="36"/>
      <c r="U366" s="36"/>
      <c r="V366" s="36"/>
      <c r="W366" s="36"/>
      <c r="X366" s="36"/>
      <c r="Y366" s="36"/>
      <c r="Z366" s="35"/>
      <c r="AA366" s="35">
        <v>120.626</v>
      </c>
      <c r="AB366" s="35"/>
      <c r="AC366" s="35"/>
      <c r="AD366" s="23" t="s">
        <v>58</v>
      </c>
      <c r="AE366" s="23" t="s">
        <v>132</v>
      </c>
      <c r="AF366" s="23" t="s">
        <v>58</v>
      </c>
      <c r="AG366" s="23" t="s">
        <v>117</v>
      </c>
      <c r="AH366" s="36"/>
    </row>
    <row r="367" s="1" customFormat="1" ht="71.25" spans="1:34">
      <c r="A367" s="23">
        <v>358</v>
      </c>
      <c r="B367" s="23" t="s">
        <v>46</v>
      </c>
      <c r="C367" s="23" t="s">
        <v>47</v>
      </c>
      <c r="D367" s="23" t="s">
        <v>48</v>
      </c>
      <c r="E367" s="23" t="s">
        <v>49</v>
      </c>
      <c r="F367" s="24" t="s">
        <v>1348</v>
      </c>
      <c r="G367" s="29" t="s">
        <v>1349</v>
      </c>
      <c r="H367" s="26" t="s">
        <v>1350</v>
      </c>
      <c r="I367" s="23" t="s">
        <v>198</v>
      </c>
      <c r="J367" s="23" t="s">
        <v>199</v>
      </c>
      <c r="K367" s="23" t="s">
        <v>919</v>
      </c>
      <c r="L367" s="23">
        <v>2022</v>
      </c>
      <c r="M367" s="29" t="s">
        <v>351</v>
      </c>
      <c r="N367" s="29" t="s">
        <v>1060</v>
      </c>
      <c r="O367" s="23">
        <v>2022</v>
      </c>
      <c r="P367" s="31">
        <f t="shared" si="15"/>
        <v>250</v>
      </c>
      <c r="Q367" s="35">
        <v>250</v>
      </c>
      <c r="R367" s="36"/>
      <c r="S367" s="36"/>
      <c r="T367" s="36"/>
      <c r="U367" s="36"/>
      <c r="V367" s="36"/>
      <c r="W367" s="36"/>
      <c r="X367" s="36"/>
      <c r="Y367" s="36"/>
      <c r="Z367" s="35">
        <v>50</v>
      </c>
      <c r="AA367" s="35"/>
      <c r="AB367" s="35">
        <v>200</v>
      </c>
      <c r="AC367" s="35"/>
      <c r="AD367" s="23" t="s">
        <v>58</v>
      </c>
      <c r="AE367" s="23" t="s">
        <v>1351</v>
      </c>
      <c r="AF367" s="23" t="s">
        <v>60</v>
      </c>
      <c r="AG367" s="23" t="s">
        <v>117</v>
      </c>
      <c r="AH367" s="23" t="s">
        <v>82</v>
      </c>
    </row>
    <row r="368" s="1" customFormat="1" ht="30" spans="1:34">
      <c r="A368" s="23">
        <v>359</v>
      </c>
      <c r="B368" s="23" t="s">
        <v>46</v>
      </c>
      <c r="C368" s="23" t="s">
        <v>604</v>
      </c>
      <c r="D368" s="23" t="s">
        <v>605</v>
      </c>
      <c r="E368" s="23" t="s">
        <v>606</v>
      </c>
      <c r="F368" s="24" t="s">
        <v>1352</v>
      </c>
      <c r="G368" s="29" t="s">
        <v>1353</v>
      </c>
      <c r="H368" s="26" t="s">
        <v>1354</v>
      </c>
      <c r="I368" s="23" t="s">
        <v>198</v>
      </c>
      <c r="J368" s="23" t="s">
        <v>199</v>
      </c>
      <c r="K368" s="23" t="s">
        <v>55</v>
      </c>
      <c r="L368" s="23">
        <v>2022</v>
      </c>
      <c r="M368" s="29" t="s">
        <v>164</v>
      </c>
      <c r="N368" s="29" t="s">
        <v>1268</v>
      </c>
      <c r="O368" s="23">
        <v>2022</v>
      </c>
      <c r="P368" s="31">
        <f t="shared" si="15"/>
        <v>180</v>
      </c>
      <c r="Q368" s="35">
        <v>180</v>
      </c>
      <c r="R368" s="36"/>
      <c r="S368" s="36"/>
      <c r="T368" s="36"/>
      <c r="U368" s="36"/>
      <c r="V368" s="36"/>
      <c r="W368" s="36"/>
      <c r="X368" s="36"/>
      <c r="Y368" s="36"/>
      <c r="Z368" s="35">
        <v>60</v>
      </c>
      <c r="AA368" s="35"/>
      <c r="AB368" s="35">
        <v>120</v>
      </c>
      <c r="AC368" s="35"/>
      <c r="AD368" s="23" t="s">
        <v>58</v>
      </c>
      <c r="AE368" s="23" t="s">
        <v>228</v>
      </c>
      <c r="AF368" s="23" t="s">
        <v>60</v>
      </c>
      <c r="AG368" s="23" t="s">
        <v>117</v>
      </c>
      <c r="AH368" s="23" t="s">
        <v>82</v>
      </c>
    </row>
    <row r="369" s="1" customFormat="1" ht="30" spans="1:34">
      <c r="A369" s="23">
        <v>360</v>
      </c>
      <c r="B369" s="23" t="s">
        <v>46</v>
      </c>
      <c r="C369" s="23" t="s">
        <v>604</v>
      </c>
      <c r="D369" s="23" t="s">
        <v>605</v>
      </c>
      <c r="E369" s="23" t="s">
        <v>606</v>
      </c>
      <c r="F369" s="24" t="s">
        <v>1355</v>
      </c>
      <c r="G369" s="29" t="s">
        <v>1356</v>
      </c>
      <c r="H369" s="26" t="s">
        <v>1357</v>
      </c>
      <c r="I369" s="23" t="s">
        <v>198</v>
      </c>
      <c r="J369" s="23" t="s">
        <v>923</v>
      </c>
      <c r="K369" s="23" t="s">
        <v>55</v>
      </c>
      <c r="L369" s="23">
        <v>2022</v>
      </c>
      <c r="M369" s="29">
        <v>20220427</v>
      </c>
      <c r="N369" s="29" t="s">
        <v>1060</v>
      </c>
      <c r="O369" s="23">
        <v>2022</v>
      </c>
      <c r="P369" s="31">
        <f t="shared" si="15"/>
        <v>197.1667</v>
      </c>
      <c r="Q369" s="35">
        <v>197.1667</v>
      </c>
      <c r="R369" s="36"/>
      <c r="S369" s="36"/>
      <c r="T369" s="36"/>
      <c r="U369" s="36"/>
      <c r="V369" s="36"/>
      <c r="W369" s="36"/>
      <c r="X369" s="36"/>
      <c r="Y369" s="36"/>
      <c r="Z369" s="35">
        <v>120</v>
      </c>
      <c r="AA369" s="35"/>
      <c r="AB369" s="35">
        <v>77.1667</v>
      </c>
      <c r="AC369" s="35"/>
      <c r="AD369" s="23" t="s">
        <v>58</v>
      </c>
      <c r="AE369" s="23" t="s">
        <v>228</v>
      </c>
      <c r="AF369" s="23" t="s">
        <v>58</v>
      </c>
      <c r="AG369" s="23" t="s">
        <v>117</v>
      </c>
      <c r="AH369" s="36"/>
    </row>
    <row r="370" s="1" customFormat="1" ht="30" spans="1:34">
      <c r="A370" s="23">
        <v>361</v>
      </c>
      <c r="B370" s="23" t="s">
        <v>46</v>
      </c>
      <c r="C370" s="23" t="s">
        <v>604</v>
      </c>
      <c r="D370" s="23" t="s">
        <v>605</v>
      </c>
      <c r="E370" s="23" t="s">
        <v>606</v>
      </c>
      <c r="F370" s="24" t="s">
        <v>1358</v>
      </c>
      <c r="G370" s="29" t="s">
        <v>1359</v>
      </c>
      <c r="H370" s="26" t="s">
        <v>1360</v>
      </c>
      <c r="I370" s="23" t="s">
        <v>198</v>
      </c>
      <c r="J370" s="23" t="s">
        <v>921</v>
      </c>
      <c r="K370" s="23" t="s">
        <v>55</v>
      </c>
      <c r="L370" s="23">
        <v>2022</v>
      </c>
      <c r="M370" s="29" t="s">
        <v>433</v>
      </c>
      <c r="N370" s="29" t="s">
        <v>1361</v>
      </c>
      <c r="O370" s="23">
        <v>2022</v>
      </c>
      <c r="P370" s="31">
        <f t="shared" si="15"/>
        <v>450</v>
      </c>
      <c r="Q370" s="35">
        <v>450</v>
      </c>
      <c r="R370" s="36"/>
      <c r="S370" s="36"/>
      <c r="T370" s="36"/>
      <c r="U370" s="36"/>
      <c r="V370" s="36"/>
      <c r="W370" s="36"/>
      <c r="X370" s="36"/>
      <c r="Y370" s="36"/>
      <c r="Z370" s="35">
        <v>310</v>
      </c>
      <c r="AA370" s="35">
        <v>140</v>
      </c>
      <c r="AB370" s="35"/>
      <c r="AC370" s="35"/>
      <c r="AD370" s="23" t="s">
        <v>58</v>
      </c>
      <c r="AE370" s="23" t="s">
        <v>228</v>
      </c>
      <c r="AF370" s="23" t="s">
        <v>60</v>
      </c>
      <c r="AG370" s="23" t="s">
        <v>117</v>
      </c>
      <c r="AH370" s="23" t="s">
        <v>82</v>
      </c>
    </row>
    <row r="371" s="1" customFormat="1" ht="30" spans="1:34">
      <c r="A371" s="23">
        <v>362</v>
      </c>
      <c r="B371" s="23" t="s">
        <v>46</v>
      </c>
      <c r="C371" s="23" t="s">
        <v>604</v>
      </c>
      <c r="D371" s="23" t="s">
        <v>605</v>
      </c>
      <c r="E371" s="23" t="s">
        <v>736</v>
      </c>
      <c r="F371" s="24" t="s">
        <v>1362</v>
      </c>
      <c r="G371" s="29" t="s">
        <v>1363</v>
      </c>
      <c r="H371" s="26" t="s">
        <v>1364</v>
      </c>
      <c r="I371" s="23" t="s">
        <v>198</v>
      </c>
      <c r="J371" s="23" t="s">
        <v>927</v>
      </c>
      <c r="K371" s="23" t="s">
        <v>744</v>
      </c>
      <c r="L371" s="23">
        <v>2022</v>
      </c>
      <c r="M371" s="29" t="s">
        <v>767</v>
      </c>
      <c r="N371" s="29" t="s">
        <v>960</v>
      </c>
      <c r="O371" s="23">
        <v>2022</v>
      </c>
      <c r="P371" s="31">
        <f t="shared" si="15"/>
        <v>17.8331</v>
      </c>
      <c r="Q371" s="35">
        <v>17.8331</v>
      </c>
      <c r="R371" s="36"/>
      <c r="S371" s="36"/>
      <c r="T371" s="36"/>
      <c r="U371" s="36"/>
      <c r="V371" s="36"/>
      <c r="W371" s="36"/>
      <c r="X371" s="36"/>
      <c r="Y371" s="36"/>
      <c r="Z371" s="35"/>
      <c r="AA371" s="35"/>
      <c r="AB371" s="35">
        <v>17.8331</v>
      </c>
      <c r="AC371" s="35"/>
      <c r="AD371" s="23" t="s">
        <v>58</v>
      </c>
      <c r="AE371" s="23" t="s">
        <v>740</v>
      </c>
      <c r="AF371" s="23" t="s">
        <v>58</v>
      </c>
      <c r="AG371" s="23" t="s">
        <v>117</v>
      </c>
      <c r="AH371" s="23"/>
    </row>
    <row r="372" s="1" customFormat="1" ht="30" spans="1:34">
      <c r="A372" s="23">
        <v>363</v>
      </c>
      <c r="B372" s="23" t="s">
        <v>46</v>
      </c>
      <c r="C372" s="23" t="s">
        <v>604</v>
      </c>
      <c r="D372" s="23" t="s">
        <v>605</v>
      </c>
      <c r="E372" s="23" t="s">
        <v>736</v>
      </c>
      <c r="F372" s="24" t="s">
        <v>1365</v>
      </c>
      <c r="G372" s="29" t="s">
        <v>1366</v>
      </c>
      <c r="H372" s="26" t="s">
        <v>1367</v>
      </c>
      <c r="I372" s="23" t="s">
        <v>198</v>
      </c>
      <c r="J372" s="23" t="s">
        <v>203</v>
      </c>
      <c r="K372" s="23" t="s">
        <v>744</v>
      </c>
      <c r="L372" s="23">
        <v>2022</v>
      </c>
      <c r="M372" s="29" t="s">
        <v>767</v>
      </c>
      <c r="N372" s="29" t="s">
        <v>528</v>
      </c>
      <c r="O372" s="23">
        <v>2022</v>
      </c>
      <c r="P372" s="31">
        <f t="shared" si="15"/>
        <v>51.2332</v>
      </c>
      <c r="Q372" s="35">
        <v>51.2332</v>
      </c>
      <c r="R372" s="36"/>
      <c r="S372" s="36"/>
      <c r="T372" s="36"/>
      <c r="U372" s="36"/>
      <c r="V372" s="36"/>
      <c r="W372" s="36"/>
      <c r="X372" s="36"/>
      <c r="Y372" s="36"/>
      <c r="Z372" s="35"/>
      <c r="AA372" s="35"/>
      <c r="AB372" s="35">
        <v>51.2332</v>
      </c>
      <c r="AC372" s="35"/>
      <c r="AD372" s="23" t="s">
        <v>58</v>
      </c>
      <c r="AE372" s="23" t="s">
        <v>740</v>
      </c>
      <c r="AF372" s="23" t="s">
        <v>58</v>
      </c>
      <c r="AG372" s="23" t="s">
        <v>117</v>
      </c>
      <c r="AH372" s="23"/>
    </row>
    <row r="373" s="1" customFormat="1" ht="30" spans="1:34">
      <c r="A373" s="23">
        <v>364</v>
      </c>
      <c r="B373" s="23" t="s">
        <v>46</v>
      </c>
      <c r="C373" s="23" t="s">
        <v>604</v>
      </c>
      <c r="D373" s="23" t="s">
        <v>605</v>
      </c>
      <c r="E373" s="23" t="s">
        <v>736</v>
      </c>
      <c r="F373" s="24" t="s">
        <v>1368</v>
      </c>
      <c r="G373" s="29" t="s">
        <v>1369</v>
      </c>
      <c r="H373" s="26" t="s">
        <v>1370</v>
      </c>
      <c r="I373" s="23" t="s">
        <v>198</v>
      </c>
      <c r="J373" s="23" t="s">
        <v>556</v>
      </c>
      <c r="K373" s="23" t="s">
        <v>744</v>
      </c>
      <c r="L373" s="23">
        <v>2022</v>
      </c>
      <c r="M373" s="29" t="s">
        <v>767</v>
      </c>
      <c r="N373" s="29" t="s">
        <v>617</v>
      </c>
      <c r="O373" s="23">
        <v>2022</v>
      </c>
      <c r="P373" s="31">
        <f t="shared" si="15"/>
        <v>1.6461</v>
      </c>
      <c r="Q373" s="35">
        <v>1.6461</v>
      </c>
      <c r="R373" s="36"/>
      <c r="S373" s="36"/>
      <c r="T373" s="36"/>
      <c r="U373" s="36"/>
      <c r="V373" s="36"/>
      <c r="W373" s="36"/>
      <c r="X373" s="36"/>
      <c r="Y373" s="36"/>
      <c r="Z373" s="35"/>
      <c r="AA373" s="35"/>
      <c r="AB373" s="35">
        <v>1.6461</v>
      </c>
      <c r="AC373" s="35"/>
      <c r="AD373" s="23" t="s">
        <v>58</v>
      </c>
      <c r="AE373" s="23" t="s">
        <v>740</v>
      </c>
      <c r="AF373" s="23" t="s">
        <v>60</v>
      </c>
      <c r="AG373" s="23" t="s">
        <v>117</v>
      </c>
      <c r="AH373" s="23" t="s">
        <v>82</v>
      </c>
    </row>
    <row r="374" s="1" customFormat="1" ht="30" spans="1:34">
      <c r="A374" s="23">
        <v>365</v>
      </c>
      <c r="B374" s="23" t="s">
        <v>46</v>
      </c>
      <c r="C374" s="23" t="s">
        <v>604</v>
      </c>
      <c r="D374" s="23" t="s">
        <v>605</v>
      </c>
      <c r="E374" s="23" t="s">
        <v>736</v>
      </c>
      <c r="F374" s="24" t="s">
        <v>1371</v>
      </c>
      <c r="G374" s="29" t="s">
        <v>1372</v>
      </c>
      <c r="H374" s="26" t="s">
        <v>1373</v>
      </c>
      <c r="I374" s="23" t="s">
        <v>198</v>
      </c>
      <c r="J374" s="23" t="s">
        <v>875</v>
      </c>
      <c r="K374" s="23" t="s">
        <v>744</v>
      </c>
      <c r="L374" s="23">
        <v>2022</v>
      </c>
      <c r="M374" s="29" t="s">
        <v>767</v>
      </c>
      <c r="N374" s="29" t="s">
        <v>617</v>
      </c>
      <c r="O374" s="23">
        <v>2022</v>
      </c>
      <c r="P374" s="31">
        <f t="shared" si="15"/>
        <v>27.6759</v>
      </c>
      <c r="Q374" s="35">
        <v>27.6759</v>
      </c>
      <c r="R374" s="36"/>
      <c r="S374" s="36"/>
      <c r="T374" s="36"/>
      <c r="U374" s="36"/>
      <c r="V374" s="36"/>
      <c r="W374" s="36"/>
      <c r="X374" s="36"/>
      <c r="Y374" s="36"/>
      <c r="Z374" s="35"/>
      <c r="AA374" s="35"/>
      <c r="AB374" s="35">
        <v>27.6759</v>
      </c>
      <c r="AC374" s="35"/>
      <c r="AD374" s="23" t="s">
        <v>58</v>
      </c>
      <c r="AE374" s="23" t="s">
        <v>740</v>
      </c>
      <c r="AF374" s="23" t="s">
        <v>60</v>
      </c>
      <c r="AG374" s="23" t="s">
        <v>117</v>
      </c>
      <c r="AH374" s="23" t="s">
        <v>82</v>
      </c>
    </row>
    <row r="375" s="1" customFormat="1" ht="30" spans="1:34">
      <c r="A375" s="23">
        <v>366</v>
      </c>
      <c r="B375" s="23" t="s">
        <v>46</v>
      </c>
      <c r="C375" s="23" t="s">
        <v>604</v>
      </c>
      <c r="D375" s="23" t="s">
        <v>605</v>
      </c>
      <c r="E375" s="23" t="s">
        <v>38</v>
      </c>
      <c r="F375" s="24" t="s">
        <v>1374</v>
      </c>
      <c r="G375" s="29" t="s">
        <v>1375</v>
      </c>
      <c r="H375" s="26" t="s">
        <v>1376</v>
      </c>
      <c r="I375" s="23" t="s">
        <v>198</v>
      </c>
      <c r="J375" s="23" t="s">
        <v>918</v>
      </c>
      <c r="K375" s="23" t="s">
        <v>702</v>
      </c>
      <c r="L375" s="23">
        <v>2022</v>
      </c>
      <c r="M375" s="29" t="s">
        <v>949</v>
      </c>
      <c r="N375" s="29" t="s">
        <v>981</v>
      </c>
      <c r="O375" s="23">
        <v>2022</v>
      </c>
      <c r="P375" s="31">
        <f t="shared" si="15"/>
        <v>64.546</v>
      </c>
      <c r="Q375" s="35">
        <v>64.546</v>
      </c>
      <c r="R375" s="36"/>
      <c r="S375" s="36"/>
      <c r="T375" s="36"/>
      <c r="U375" s="36"/>
      <c r="V375" s="36"/>
      <c r="W375" s="36"/>
      <c r="X375" s="36"/>
      <c r="Y375" s="36"/>
      <c r="Z375" s="35">
        <v>38.7912</v>
      </c>
      <c r="AA375" s="35"/>
      <c r="AB375" s="35">
        <v>25.7548</v>
      </c>
      <c r="AC375" s="35"/>
      <c r="AD375" s="23" t="s">
        <v>58</v>
      </c>
      <c r="AE375" s="23" t="s">
        <v>228</v>
      </c>
      <c r="AF375" s="23" t="s">
        <v>58</v>
      </c>
      <c r="AG375" s="23" t="s">
        <v>117</v>
      </c>
      <c r="AH375" s="36"/>
    </row>
    <row r="376" s="1" customFormat="1" ht="30" spans="1:34">
      <c r="A376" s="23">
        <v>367</v>
      </c>
      <c r="B376" s="23" t="s">
        <v>46</v>
      </c>
      <c r="C376" s="23" t="s">
        <v>47</v>
      </c>
      <c r="D376" s="23" t="s">
        <v>48</v>
      </c>
      <c r="E376" s="23" t="s">
        <v>49</v>
      </c>
      <c r="F376" s="24" t="s">
        <v>1377</v>
      </c>
      <c r="G376" s="29" t="s">
        <v>1378</v>
      </c>
      <c r="H376" s="26" t="s">
        <v>1379</v>
      </c>
      <c r="I376" s="23" t="s">
        <v>112</v>
      </c>
      <c r="J376" s="23" t="s">
        <v>469</v>
      </c>
      <c r="K376" s="23" t="s">
        <v>55</v>
      </c>
      <c r="L376" s="23">
        <v>2022</v>
      </c>
      <c r="M376" s="29" t="s">
        <v>164</v>
      </c>
      <c r="N376" s="29" t="s">
        <v>1380</v>
      </c>
      <c r="O376" s="23">
        <v>2022</v>
      </c>
      <c r="P376" s="31">
        <f t="shared" si="15"/>
        <v>144</v>
      </c>
      <c r="Q376" s="35">
        <v>144</v>
      </c>
      <c r="R376" s="36"/>
      <c r="S376" s="36"/>
      <c r="T376" s="36"/>
      <c r="U376" s="36"/>
      <c r="V376" s="36"/>
      <c r="W376" s="36"/>
      <c r="X376" s="36"/>
      <c r="Y376" s="36"/>
      <c r="Z376" s="35">
        <v>10</v>
      </c>
      <c r="AA376" s="35">
        <v>134</v>
      </c>
      <c r="AB376" s="35"/>
      <c r="AC376" s="35"/>
      <c r="AD376" s="23" t="s">
        <v>58</v>
      </c>
      <c r="AE376" s="23" t="s">
        <v>132</v>
      </c>
      <c r="AF376" s="23" t="s">
        <v>60</v>
      </c>
      <c r="AG376" s="23" t="s">
        <v>117</v>
      </c>
      <c r="AH376" s="23" t="s">
        <v>82</v>
      </c>
    </row>
    <row r="377" s="1" customFormat="1" ht="30" spans="1:34">
      <c r="A377" s="23">
        <v>368</v>
      </c>
      <c r="B377" s="23" t="s">
        <v>46</v>
      </c>
      <c r="C377" s="23" t="s">
        <v>47</v>
      </c>
      <c r="D377" s="23" t="s">
        <v>48</v>
      </c>
      <c r="E377" s="23" t="s">
        <v>49</v>
      </c>
      <c r="F377" s="24" t="s">
        <v>1381</v>
      </c>
      <c r="G377" s="29" t="s">
        <v>1382</v>
      </c>
      <c r="H377" s="26" t="s">
        <v>1383</v>
      </c>
      <c r="I377" s="23" t="s">
        <v>112</v>
      </c>
      <c r="J377" s="23" t="s">
        <v>192</v>
      </c>
      <c r="K377" s="23" t="s">
        <v>350</v>
      </c>
      <c r="L377" s="23">
        <v>2022</v>
      </c>
      <c r="M377" s="29" t="s">
        <v>164</v>
      </c>
      <c r="N377" s="29" t="s">
        <v>1264</v>
      </c>
      <c r="O377" s="23">
        <v>2022</v>
      </c>
      <c r="P377" s="31">
        <f t="shared" si="15"/>
        <v>158.3417</v>
      </c>
      <c r="Q377" s="35">
        <v>158.3417</v>
      </c>
      <c r="R377" s="36"/>
      <c r="S377" s="36"/>
      <c r="T377" s="36"/>
      <c r="U377" s="36"/>
      <c r="V377" s="36"/>
      <c r="W377" s="36"/>
      <c r="X377" s="36"/>
      <c r="Y377" s="36"/>
      <c r="Z377" s="35">
        <v>158.3417</v>
      </c>
      <c r="AA377" s="35"/>
      <c r="AB377" s="35"/>
      <c r="AC377" s="35"/>
      <c r="AD377" s="23" t="s">
        <v>58</v>
      </c>
      <c r="AE377" s="23" t="s">
        <v>132</v>
      </c>
      <c r="AF377" s="23" t="s">
        <v>60</v>
      </c>
      <c r="AG377" s="23" t="s">
        <v>117</v>
      </c>
      <c r="AH377" s="23" t="s">
        <v>82</v>
      </c>
    </row>
    <row r="378" s="1" customFormat="1" ht="30" spans="1:34">
      <c r="A378" s="23">
        <v>369</v>
      </c>
      <c r="B378" s="23" t="s">
        <v>46</v>
      </c>
      <c r="C378" s="23" t="s">
        <v>47</v>
      </c>
      <c r="D378" s="23" t="s">
        <v>48</v>
      </c>
      <c r="E378" s="23" t="s">
        <v>49</v>
      </c>
      <c r="F378" s="24" t="s">
        <v>1384</v>
      </c>
      <c r="G378" s="29" t="s">
        <v>1385</v>
      </c>
      <c r="H378" s="26" t="s">
        <v>1386</v>
      </c>
      <c r="I378" s="23" t="s">
        <v>112</v>
      </c>
      <c r="J378" s="23" t="s">
        <v>829</v>
      </c>
      <c r="K378" s="23" t="s">
        <v>55</v>
      </c>
      <c r="L378" s="23">
        <v>2022</v>
      </c>
      <c r="M378" s="29" t="s">
        <v>726</v>
      </c>
      <c r="N378" s="29">
        <v>20220825</v>
      </c>
      <c r="O378" s="23">
        <v>2022</v>
      </c>
      <c r="P378" s="31">
        <f t="shared" si="15"/>
        <v>154.9315</v>
      </c>
      <c r="Q378" s="35">
        <v>154.9315</v>
      </c>
      <c r="R378" s="36"/>
      <c r="S378" s="36"/>
      <c r="T378" s="36"/>
      <c r="U378" s="36"/>
      <c r="V378" s="36"/>
      <c r="W378" s="36"/>
      <c r="X378" s="36"/>
      <c r="Y378" s="36"/>
      <c r="Z378" s="35">
        <v>154.9315</v>
      </c>
      <c r="AA378" s="35"/>
      <c r="AB378" s="35"/>
      <c r="AC378" s="35"/>
      <c r="AD378" s="23" t="s">
        <v>58</v>
      </c>
      <c r="AE378" s="23" t="s">
        <v>132</v>
      </c>
      <c r="AF378" s="23" t="s">
        <v>58</v>
      </c>
      <c r="AG378" s="23" t="s">
        <v>117</v>
      </c>
      <c r="AH378" s="36"/>
    </row>
    <row r="379" s="1" customFormat="1" ht="30" spans="1:34">
      <c r="A379" s="23">
        <v>370</v>
      </c>
      <c r="B379" s="23" t="s">
        <v>46</v>
      </c>
      <c r="C379" s="23" t="s">
        <v>47</v>
      </c>
      <c r="D379" s="23" t="s">
        <v>48</v>
      </c>
      <c r="E379" s="23" t="s">
        <v>49</v>
      </c>
      <c r="F379" s="24" t="s">
        <v>1387</v>
      </c>
      <c r="G379" s="29" t="s">
        <v>1388</v>
      </c>
      <c r="H379" s="26" t="s">
        <v>1389</v>
      </c>
      <c r="I379" s="23" t="s">
        <v>112</v>
      </c>
      <c r="J379" s="23" t="s">
        <v>1390</v>
      </c>
      <c r="K379" s="23" t="s">
        <v>55</v>
      </c>
      <c r="L379" s="23">
        <v>2022</v>
      </c>
      <c r="M379" s="29" t="s">
        <v>1391</v>
      </c>
      <c r="N379" s="29" t="s">
        <v>1392</v>
      </c>
      <c r="O379" s="23">
        <v>2022</v>
      </c>
      <c r="P379" s="31">
        <f t="shared" si="15"/>
        <v>70</v>
      </c>
      <c r="Q379" s="35">
        <v>70</v>
      </c>
      <c r="R379" s="36"/>
      <c r="S379" s="36"/>
      <c r="T379" s="36"/>
      <c r="U379" s="36"/>
      <c r="V379" s="36"/>
      <c r="W379" s="36"/>
      <c r="X379" s="36"/>
      <c r="Y379" s="36"/>
      <c r="Z379" s="35">
        <v>70</v>
      </c>
      <c r="AA379" s="35"/>
      <c r="AB379" s="35"/>
      <c r="AC379" s="35"/>
      <c r="AD379" s="23" t="s">
        <v>58</v>
      </c>
      <c r="AE379" s="23" t="s">
        <v>132</v>
      </c>
      <c r="AF379" s="23" t="s">
        <v>60</v>
      </c>
      <c r="AG379" s="23" t="s">
        <v>117</v>
      </c>
      <c r="AH379" s="23" t="s">
        <v>82</v>
      </c>
    </row>
    <row r="380" s="1" customFormat="1" ht="30" spans="1:34">
      <c r="A380" s="23">
        <v>371</v>
      </c>
      <c r="B380" s="23" t="s">
        <v>46</v>
      </c>
      <c r="C380" s="23" t="s">
        <v>47</v>
      </c>
      <c r="D380" s="23" t="s">
        <v>48</v>
      </c>
      <c r="E380" s="23" t="s">
        <v>49</v>
      </c>
      <c r="F380" s="24" t="s">
        <v>1393</v>
      </c>
      <c r="G380" s="29" t="s">
        <v>1394</v>
      </c>
      <c r="H380" s="26" t="s">
        <v>1395</v>
      </c>
      <c r="I380" s="23" t="s">
        <v>112</v>
      </c>
      <c r="J380" s="23" t="s">
        <v>113</v>
      </c>
      <c r="K380" s="23" t="s">
        <v>55</v>
      </c>
      <c r="L380" s="23">
        <v>2022</v>
      </c>
      <c r="M380" s="29" t="s">
        <v>180</v>
      </c>
      <c r="N380" s="29" t="s">
        <v>1038</v>
      </c>
      <c r="O380" s="23">
        <v>2022</v>
      </c>
      <c r="P380" s="31">
        <f t="shared" si="15"/>
        <v>120</v>
      </c>
      <c r="Q380" s="35">
        <v>120</v>
      </c>
      <c r="R380" s="36"/>
      <c r="S380" s="36"/>
      <c r="T380" s="36"/>
      <c r="U380" s="36"/>
      <c r="V380" s="36"/>
      <c r="W380" s="36"/>
      <c r="X380" s="36"/>
      <c r="Y380" s="36"/>
      <c r="Z380" s="35">
        <v>120</v>
      </c>
      <c r="AA380" s="35"/>
      <c r="AB380" s="35"/>
      <c r="AC380" s="35"/>
      <c r="AD380" s="23" t="s">
        <v>58</v>
      </c>
      <c r="AE380" s="23" t="s">
        <v>132</v>
      </c>
      <c r="AF380" s="23" t="s">
        <v>60</v>
      </c>
      <c r="AG380" s="23" t="s">
        <v>117</v>
      </c>
      <c r="AH380" s="23" t="s">
        <v>82</v>
      </c>
    </row>
    <row r="381" s="1" customFormat="1" ht="30" spans="1:34">
      <c r="A381" s="23">
        <v>372</v>
      </c>
      <c r="B381" s="23" t="s">
        <v>46</v>
      </c>
      <c r="C381" s="23" t="s">
        <v>47</v>
      </c>
      <c r="D381" s="23" t="s">
        <v>48</v>
      </c>
      <c r="E381" s="23" t="s">
        <v>49</v>
      </c>
      <c r="F381" s="24" t="s">
        <v>1396</v>
      </c>
      <c r="G381" s="29" t="s">
        <v>1397</v>
      </c>
      <c r="H381" s="26" t="s">
        <v>1398</v>
      </c>
      <c r="I381" s="23" t="s">
        <v>112</v>
      </c>
      <c r="J381" s="23" t="s">
        <v>829</v>
      </c>
      <c r="K381" s="23" t="s">
        <v>350</v>
      </c>
      <c r="L381" s="23">
        <v>2022</v>
      </c>
      <c r="M381" s="29" t="s">
        <v>164</v>
      </c>
      <c r="N381" s="29" t="s">
        <v>1399</v>
      </c>
      <c r="O381" s="23">
        <v>2022</v>
      </c>
      <c r="P381" s="31">
        <f t="shared" si="15"/>
        <v>61.439</v>
      </c>
      <c r="Q381" s="35">
        <v>61.439</v>
      </c>
      <c r="R381" s="36"/>
      <c r="S381" s="36"/>
      <c r="T381" s="36"/>
      <c r="U381" s="36"/>
      <c r="V381" s="36"/>
      <c r="W381" s="36"/>
      <c r="X381" s="36"/>
      <c r="Y381" s="36"/>
      <c r="Z381" s="35">
        <v>61.439</v>
      </c>
      <c r="AA381" s="35"/>
      <c r="AB381" s="35"/>
      <c r="AC381" s="35"/>
      <c r="AD381" s="23" t="s">
        <v>58</v>
      </c>
      <c r="AE381" s="23" t="s">
        <v>132</v>
      </c>
      <c r="AF381" s="23" t="s">
        <v>58</v>
      </c>
      <c r="AG381" s="23" t="s">
        <v>117</v>
      </c>
      <c r="AH381" s="36"/>
    </row>
    <row r="382" s="1" customFormat="1" ht="30" spans="1:34">
      <c r="A382" s="23">
        <v>373</v>
      </c>
      <c r="B382" s="23" t="s">
        <v>46</v>
      </c>
      <c r="C382" s="23" t="s">
        <v>47</v>
      </c>
      <c r="D382" s="23" t="s">
        <v>48</v>
      </c>
      <c r="E382" s="23" t="s">
        <v>49</v>
      </c>
      <c r="F382" s="24" t="s">
        <v>1400</v>
      </c>
      <c r="G382" s="29" t="s">
        <v>1401</v>
      </c>
      <c r="H382" s="26" t="s">
        <v>1402</v>
      </c>
      <c r="I382" s="23" t="s">
        <v>112</v>
      </c>
      <c r="J382" s="23" t="s">
        <v>469</v>
      </c>
      <c r="K382" s="23" t="s">
        <v>350</v>
      </c>
      <c r="L382" s="23">
        <v>2022</v>
      </c>
      <c r="M382" s="29" t="s">
        <v>164</v>
      </c>
      <c r="N382" s="29" t="s">
        <v>1175</v>
      </c>
      <c r="O382" s="23">
        <v>2022</v>
      </c>
      <c r="P382" s="31">
        <f t="shared" si="15"/>
        <v>49.731</v>
      </c>
      <c r="Q382" s="35">
        <v>49.731</v>
      </c>
      <c r="R382" s="36"/>
      <c r="S382" s="36"/>
      <c r="T382" s="36"/>
      <c r="U382" s="36"/>
      <c r="V382" s="36"/>
      <c r="W382" s="36"/>
      <c r="X382" s="36"/>
      <c r="Y382" s="36"/>
      <c r="Z382" s="35">
        <v>45.8664</v>
      </c>
      <c r="AA382" s="35"/>
      <c r="AB382" s="35">
        <v>3.8646</v>
      </c>
      <c r="AC382" s="35"/>
      <c r="AD382" s="23" t="s">
        <v>58</v>
      </c>
      <c r="AE382" s="23" t="s">
        <v>132</v>
      </c>
      <c r="AF382" s="23" t="s">
        <v>58</v>
      </c>
      <c r="AG382" s="23" t="s">
        <v>117</v>
      </c>
      <c r="AH382" s="36"/>
    </row>
    <row r="383" s="1" customFormat="1" ht="30" spans="1:34">
      <c r="A383" s="23">
        <v>374</v>
      </c>
      <c r="B383" s="23" t="s">
        <v>46</v>
      </c>
      <c r="C383" s="23" t="s">
        <v>47</v>
      </c>
      <c r="D383" s="23" t="s">
        <v>48</v>
      </c>
      <c r="E383" s="23" t="s">
        <v>49</v>
      </c>
      <c r="F383" s="24" t="s">
        <v>1403</v>
      </c>
      <c r="G383" s="29" t="s">
        <v>1404</v>
      </c>
      <c r="H383" s="26" t="s">
        <v>1405</v>
      </c>
      <c r="I383" s="23" t="s">
        <v>112</v>
      </c>
      <c r="J383" s="23" t="s">
        <v>1406</v>
      </c>
      <c r="K383" s="23" t="s">
        <v>350</v>
      </c>
      <c r="L383" s="23">
        <v>2022</v>
      </c>
      <c r="M383" s="29" t="s">
        <v>164</v>
      </c>
      <c r="N383" s="29" t="s">
        <v>1407</v>
      </c>
      <c r="O383" s="23">
        <v>2022</v>
      </c>
      <c r="P383" s="31">
        <f t="shared" si="15"/>
        <v>75.8494</v>
      </c>
      <c r="Q383" s="35">
        <v>75.8494</v>
      </c>
      <c r="R383" s="36"/>
      <c r="S383" s="36"/>
      <c r="T383" s="36"/>
      <c r="U383" s="36"/>
      <c r="V383" s="36"/>
      <c r="W383" s="36"/>
      <c r="X383" s="36"/>
      <c r="Y383" s="36"/>
      <c r="Z383" s="35">
        <v>75.8494</v>
      </c>
      <c r="AA383" s="35"/>
      <c r="AB383" s="35"/>
      <c r="AC383" s="35"/>
      <c r="AD383" s="23" t="s">
        <v>58</v>
      </c>
      <c r="AE383" s="23" t="s">
        <v>132</v>
      </c>
      <c r="AF383" s="23" t="s">
        <v>58</v>
      </c>
      <c r="AG383" s="23" t="s">
        <v>117</v>
      </c>
      <c r="AH383" s="36"/>
    </row>
    <row r="384" s="1" customFormat="1" ht="30" spans="1:34">
      <c r="A384" s="23">
        <v>375</v>
      </c>
      <c r="B384" s="23" t="s">
        <v>46</v>
      </c>
      <c r="C384" s="23" t="s">
        <v>47</v>
      </c>
      <c r="D384" s="23" t="s">
        <v>48</v>
      </c>
      <c r="E384" s="23" t="s">
        <v>49</v>
      </c>
      <c r="F384" s="24" t="s">
        <v>1408</v>
      </c>
      <c r="G384" s="29" t="s">
        <v>1409</v>
      </c>
      <c r="H384" s="26" t="s">
        <v>1410</v>
      </c>
      <c r="I384" s="23" t="s">
        <v>112</v>
      </c>
      <c r="J384" s="23" t="s">
        <v>1411</v>
      </c>
      <c r="K384" s="23" t="s">
        <v>350</v>
      </c>
      <c r="L384" s="23">
        <v>2022</v>
      </c>
      <c r="M384" s="29" t="s">
        <v>164</v>
      </c>
      <c r="N384" s="29" t="s">
        <v>1412</v>
      </c>
      <c r="O384" s="23">
        <v>2022</v>
      </c>
      <c r="P384" s="31">
        <f t="shared" si="15"/>
        <v>174.1514</v>
      </c>
      <c r="Q384" s="35">
        <v>174.1514</v>
      </c>
      <c r="R384" s="36"/>
      <c r="S384" s="36"/>
      <c r="T384" s="36"/>
      <c r="U384" s="36"/>
      <c r="V384" s="36"/>
      <c r="W384" s="36"/>
      <c r="X384" s="36"/>
      <c r="Y384" s="36"/>
      <c r="Z384" s="35">
        <v>174.1514</v>
      </c>
      <c r="AA384" s="35"/>
      <c r="AB384" s="35"/>
      <c r="AC384" s="35"/>
      <c r="AD384" s="23" t="s">
        <v>58</v>
      </c>
      <c r="AE384" s="23" t="s">
        <v>132</v>
      </c>
      <c r="AF384" s="23" t="s">
        <v>58</v>
      </c>
      <c r="AG384" s="23" t="s">
        <v>117</v>
      </c>
      <c r="AH384" s="36"/>
    </row>
    <row r="385" s="1" customFormat="1" ht="28.5" spans="1:34">
      <c r="A385" s="23">
        <v>376</v>
      </c>
      <c r="B385" s="23" t="s">
        <v>46</v>
      </c>
      <c r="C385" s="23" t="s">
        <v>47</v>
      </c>
      <c r="D385" s="23" t="s">
        <v>48</v>
      </c>
      <c r="E385" s="23" t="s">
        <v>49</v>
      </c>
      <c r="F385" s="24" t="s">
        <v>1413</v>
      </c>
      <c r="G385" s="29" t="s">
        <v>1414</v>
      </c>
      <c r="H385" s="26" t="s">
        <v>1415</v>
      </c>
      <c r="I385" s="23" t="s">
        <v>112</v>
      </c>
      <c r="J385" s="23" t="s">
        <v>195</v>
      </c>
      <c r="K385" s="23" t="s">
        <v>55</v>
      </c>
      <c r="L385" s="23">
        <v>2022</v>
      </c>
      <c r="M385" s="29" t="s">
        <v>1416</v>
      </c>
      <c r="N385" s="29" t="s">
        <v>716</v>
      </c>
      <c r="O385" s="23">
        <v>2022</v>
      </c>
      <c r="P385" s="31">
        <f t="shared" si="15"/>
        <v>125</v>
      </c>
      <c r="Q385" s="35">
        <v>125</v>
      </c>
      <c r="R385" s="36"/>
      <c r="S385" s="36"/>
      <c r="T385" s="36"/>
      <c r="U385" s="36"/>
      <c r="V385" s="36"/>
      <c r="W385" s="36"/>
      <c r="X385" s="36"/>
      <c r="Y385" s="36"/>
      <c r="Z385" s="35"/>
      <c r="AA385" s="35">
        <v>125</v>
      </c>
      <c r="AB385" s="35"/>
      <c r="AC385" s="35"/>
      <c r="AD385" s="23" t="s">
        <v>58</v>
      </c>
      <c r="AE385" s="23" t="s">
        <v>200</v>
      </c>
      <c r="AF385" s="23" t="s">
        <v>60</v>
      </c>
      <c r="AG385" s="23" t="s">
        <v>117</v>
      </c>
      <c r="AH385" s="23" t="s">
        <v>82</v>
      </c>
    </row>
    <row r="386" s="1" customFormat="1" ht="30" spans="1:34">
      <c r="A386" s="23">
        <v>377</v>
      </c>
      <c r="B386" s="23" t="s">
        <v>46</v>
      </c>
      <c r="C386" s="23" t="s">
        <v>604</v>
      </c>
      <c r="D386" s="23" t="s">
        <v>605</v>
      </c>
      <c r="E386" s="23" t="s">
        <v>736</v>
      </c>
      <c r="F386" s="24" t="s">
        <v>1417</v>
      </c>
      <c r="G386" s="29" t="s">
        <v>1418</v>
      </c>
      <c r="H386" s="26" t="s">
        <v>1419</v>
      </c>
      <c r="I386" s="23" t="s">
        <v>112</v>
      </c>
      <c r="J386" s="23" t="s">
        <v>1390</v>
      </c>
      <c r="K386" s="23" t="s">
        <v>744</v>
      </c>
      <c r="L386" s="23">
        <v>2022</v>
      </c>
      <c r="M386" s="29" t="s">
        <v>1420</v>
      </c>
      <c r="N386" s="29" t="s">
        <v>515</v>
      </c>
      <c r="O386" s="23">
        <v>2022</v>
      </c>
      <c r="P386" s="31">
        <f t="shared" si="15"/>
        <v>7.6462</v>
      </c>
      <c r="Q386" s="35">
        <v>7.6462</v>
      </c>
      <c r="R386" s="36"/>
      <c r="S386" s="36"/>
      <c r="T386" s="36"/>
      <c r="U386" s="36"/>
      <c r="V386" s="36"/>
      <c r="W386" s="36"/>
      <c r="X386" s="36"/>
      <c r="Y386" s="36"/>
      <c r="Z386" s="35"/>
      <c r="AA386" s="35"/>
      <c r="AB386" s="35">
        <v>7.6462</v>
      </c>
      <c r="AC386" s="35"/>
      <c r="AD386" s="23" t="s">
        <v>58</v>
      </c>
      <c r="AE386" s="23" t="s">
        <v>740</v>
      </c>
      <c r="AF386" s="23" t="s">
        <v>58</v>
      </c>
      <c r="AG386" s="23" t="s">
        <v>117</v>
      </c>
      <c r="AH386" s="23"/>
    </row>
    <row r="387" s="1" customFormat="1" ht="30" spans="1:34">
      <c r="A387" s="23">
        <v>378</v>
      </c>
      <c r="B387" s="23" t="s">
        <v>46</v>
      </c>
      <c r="C387" s="23" t="s">
        <v>604</v>
      </c>
      <c r="D387" s="23" t="s">
        <v>605</v>
      </c>
      <c r="E387" s="23" t="s">
        <v>736</v>
      </c>
      <c r="F387" s="24" t="s">
        <v>1421</v>
      </c>
      <c r="G387" s="29" t="s">
        <v>1422</v>
      </c>
      <c r="H387" s="26" t="s">
        <v>1423</v>
      </c>
      <c r="I387" s="23" t="s">
        <v>112</v>
      </c>
      <c r="J387" s="23" t="s">
        <v>1390</v>
      </c>
      <c r="K387" s="23" t="s">
        <v>744</v>
      </c>
      <c r="L387" s="23">
        <v>2022</v>
      </c>
      <c r="M387" s="29" t="s">
        <v>1420</v>
      </c>
      <c r="N387" s="29" t="s">
        <v>515</v>
      </c>
      <c r="O387" s="23">
        <v>2022</v>
      </c>
      <c r="P387" s="31">
        <f t="shared" si="15"/>
        <v>19.0386</v>
      </c>
      <c r="Q387" s="35">
        <v>19.0386</v>
      </c>
      <c r="R387" s="36"/>
      <c r="S387" s="36"/>
      <c r="T387" s="36"/>
      <c r="U387" s="36"/>
      <c r="V387" s="36"/>
      <c r="W387" s="36"/>
      <c r="X387" s="36"/>
      <c r="Y387" s="36"/>
      <c r="Z387" s="35"/>
      <c r="AA387" s="35"/>
      <c r="AB387" s="35">
        <v>19.0386</v>
      </c>
      <c r="AC387" s="35"/>
      <c r="AD387" s="23" t="s">
        <v>58</v>
      </c>
      <c r="AE387" s="23" t="s">
        <v>740</v>
      </c>
      <c r="AF387" s="23" t="s">
        <v>58</v>
      </c>
      <c r="AG387" s="23" t="s">
        <v>117</v>
      </c>
      <c r="AH387" s="23"/>
    </row>
    <row r="388" s="1" customFormat="1" ht="30" spans="1:34">
      <c r="A388" s="23">
        <v>379</v>
      </c>
      <c r="B388" s="23" t="s">
        <v>46</v>
      </c>
      <c r="C388" s="23" t="s">
        <v>604</v>
      </c>
      <c r="D388" s="23" t="s">
        <v>605</v>
      </c>
      <c r="E388" s="23" t="s">
        <v>736</v>
      </c>
      <c r="F388" s="24" t="s">
        <v>1424</v>
      </c>
      <c r="G388" s="29" t="s">
        <v>1425</v>
      </c>
      <c r="H388" s="26" t="s">
        <v>1426</v>
      </c>
      <c r="I388" s="23" t="s">
        <v>112</v>
      </c>
      <c r="J388" s="23" t="s">
        <v>195</v>
      </c>
      <c r="K388" s="23" t="s">
        <v>744</v>
      </c>
      <c r="L388" s="23">
        <v>2022</v>
      </c>
      <c r="M388" s="29" t="s">
        <v>1420</v>
      </c>
      <c r="N388" s="29" t="s">
        <v>515</v>
      </c>
      <c r="O388" s="23">
        <v>2022</v>
      </c>
      <c r="P388" s="31">
        <f t="shared" si="15"/>
        <v>17.574</v>
      </c>
      <c r="Q388" s="35">
        <v>17.574</v>
      </c>
      <c r="R388" s="36"/>
      <c r="S388" s="36"/>
      <c r="T388" s="36"/>
      <c r="U388" s="36"/>
      <c r="V388" s="36"/>
      <c r="W388" s="36"/>
      <c r="X388" s="36"/>
      <c r="Y388" s="36"/>
      <c r="Z388" s="35"/>
      <c r="AA388" s="35"/>
      <c r="AB388" s="35">
        <v>17.574</v>
      </c>
      <c r="AC388" s="35"/>
      <c r="AD388" s="23" t="s">
        <v>58</v>
      </c>
      <c r="AE388" s="23" t="s">
        <v>740</v>
      </c>
      <c r="AF388" s="23" t="s">
        <v>58</v>
      </c>
      <c r="AG388" s="23" t="s">
        <v>117</v>
      </c>
      <c r="AH388" s="23"/>
    </row>
    <row r="389" s="1" customFormat="1" ht="30" spans="1:34">
      <c r="A389" s="23">
        <v>380</v>
      </c>
      <c r="B389" s="23" t="s">
        <v>46</v>
      </c>
      <c r="C389" s="23" t="s">
        <v>47</v>
      </c>
      <c r="D389" s="23" t="s">
        <v>48</v>
      </c>
      <c r="E389" s="23" t="s">
        <v>49</v>
      </c>
      <c r="F389" s="24" t="s">
        <v>1427</v>
      </c>
      <c r="G389" s="29" t="s">
        <v>1428</v>
      </c>
      <c r="H389" s="26" t="s">
        <v>1429</v>
      </c>
      <c r="I389" s="23" t="s">
        <v>68</v>
      </c>
      <c r="J389" s="23" t="s">
        <v>292</v>
      </c>
      <c r="K389" s="23" t="s">
        <v>55</v>
      </c>
      <c r="L389" s="23">
        <v>2022</v>
      </c>
      <c r="M389" s="29" t="s">
        <v>449</v>
      </c>
      <c r="N389" s="29">
        <v>20220825</v>
      </c>
      <c r="O389" s="23">
        <v>2022</v>
      </c>
      <c r="P389" s="31">
        <f t="shared" si="15"/>
        <v>178.4713</v>
      </c>
      <c r="Q389" s="35">
        <v>178.4713</v>
      </c>
      <c r="R389" s="36"/>
      <c r="S389" s="36"/>
      <c r="T389" s="36"/>
      <c r="U389" s="36"/>
      <c r="V389" s="36"/>
      <c r="W389" s="36"/>
      <c r="X389" s="36"/>
      <c r="Y389" s="36"/>
      <c r="Z389" s="35">
        <v>52</v>
      </c>
      <c r="AA389" s="35">
        <v>126.4713</v>
      </c>
      <c r="AB389" s="35"/>
      <c r="AC389" s="35"/>
      <c r="AD389" s="23" t="s">
        <v>58</v>
      </c>
      <c r="AE389" s="23" t="s">
        <v>200</v>
      </c>
      <c r="AF389" s="23" t="s">
        <v>58</v>
      </c>
      <c r="AG389" s="23" t="s">
        <v>117</v>
      </c>
      <c r="AH389" s="36"/>
    </row>
    <row r="390" s="1" customFormat="1" ht="42.75" spans="1:34">
      <c r="A390" s="23">
        <v>381</v>
      </c>
      <c r="B390" s="23" t="s">
        <v>46</v>
      </c>
      <c r="C390" s="23" t="s">
        <v>47</v>
      </c>
      <c r="D390" s="23" t="s">
        <v>48</v>
      </c>
      <c r="E390" s="23" t="s">
        <v>49</v>
      </c>
      <c r="F390" s="24" t="s">
        <v>1430</v>
      </c>
      <c r="G390" s="29" t="s">
        <v>1431</v>
      </c>
      <c r="H390" s="26" t="s">
        <v>1432</v>
      </c>
      <c r="I390" s="23" t="s">
        <v>68</v>
      </c>
      <c r="J390" s="23" t="s">
        <v>299</v>
      </c>
      <c r="K390" s="23" t="s">
        <v>55</v>
      </c>
      <c r="L390" s="23">
        <v>2022</v>
      </c>
      <c r="M390" s="29">
        <v>20220331</v>
      </c>
      <c r="N390" s="29" t="s">
        <v>1433</v>
      </c>
      <c r="O390" s="23">
        <v>2022</v>
      </c>
      <c r="P390" s="31">
        <f t="shared" si="15"/>
        <v>101.4147</v>
      </c>
      <c r="Q390" s="35">
        <v>101.4147</v>
      </c>
      <c r="R390" s="36"/>
      <c r="S390" s="36"/>
      <c r="T390" s="36"/>
      <c r="U390" s="36"/>
      <c r="V390" s="36"/>
      <c r="W390" s="36"/>
      <c r="X390" s="36"/>
      <c r="Y390" s="36"/>
      <c r="Z390" s="35">
        <v>37.5147</v>
      </c>
      <c r="AA390" s="35"/>
      <c r="AB390" s="35">
        <v>63.9</v>
      </c>
      <c r="AC390" s="35"/>
      <c r="AD390" s="23" t="s">
        <v>58</v>
      </c>
      <c r="AE390" s="23" t="s">
        <v>132</v>
      </c>
      <c r="AF390" s="23" t="s">
        <v>58</v>
      </c>
      <c r="AG390" s="23" t="s">
        <v>117</v>
      </c>
      <c r="AH390" s="36"/>
    </row>
    <row r="391" s="1" customFormat="1" ht="30" spans="1:34">
      <c r="A391" s="23">
        <v>382</v>
      </c>
      <c r="B391" s="23" t="s">
        <v>46</v>
      </c>
      <c r="C391" s="23" t="s">
        <v>47</v>
      </c>
      <c r="D391" s="23" t="s">
        <v>48</v>
      </c>
      <c r="E391" s="23" t="s">
        <v>49</v>
      </c>
      <c r="F391" s="24" t="s">
        <v>1434</v>
      </c>
      <c r="G391" s="29" t="s">
        <v>1435</v>
      </c>
      <c r="H391" s="26" t="s">
        <v>1436</v>
      </c>
      <c r="I391" s="23" t="s">
        <v>68</v>
      </c>
      <c r="J391" s="23" t="s">
        <v>1437</v>
      </c>
      <c r="K391" s="23" t="s">
        <v>55</v>
      </c>
      <c r="L391" s="23">
        <v>2022</v>
      </c>
      <c r="M391" s="29" t="s">
        <v>726</v>
      </c>
      <c r="N391" s="29">
        <v>20220926</v>
      </c>
      <c r="O391" s="23">
        <v>2022</v>
      </c>
      <c r="P391" s="31">
        <f t="shared" si="15"/>
        <v>81.2721</v>
      </c>
      <c r="Q391" s="35">
        <v>81.2721</v>
      </c>
      <c r="R391" s="36"/>
      <c r="S391" s="36"/>
      <c r="T391" s="36"/>
      <c r="U391" s="36"/>
      <c r="V391" s="36"/>
      <c r="W391" s="36"/>
      <c r="X391" s="36"/>
      <c r="Y391" s="36"/>
      <c r="Z391" s="35">
        <v>21</v>
      </c>
      <c r="AA391" s="35">
        <v>60.2721</v>
      </c>
      <c r="AB391" s="35"/>
      <c r="AC391" s="35"/>
      <c r="AD391" s="23" t="s">
        <v>58</v>
      </c>
      <c r="AE391" s="23" t="s">
        <v>132</v>
      </c>
      <c r="AF391" s="23" t="s">
        <v>58</v>
      </c>
      <c r="AG391" s="23" t="s">
        <v>117</v>
      </c>
      <c r="AH391" s="36"/>
    </row>
    <row r="392" s="1" customFormat="1" ht="30" spans="1:34">
      <c r="A392" s="23">
        <v>383</v>
      </c>
      <c r="B392" s="23" t="s">
        <v>46</v>
      </c>
      <c r="C392" s="23" t="s">
        <v>47</v>
      </c>
      <c r="D392" s="23" t="s">
        <v>48</v>
      </c>
      <c r="E392" s="23" t="s">
        <v>49</v>
      </c>
      <c r="F392" s="24" t="s">
        <v>1438</v>
      </c>
      <c r="G392" s="29" t="s">
        <v>1439</v>
      </c>
      <c r="H392" s="26" t="s">
        <v>1440</v>
      </c>
      <c r="I392" s="23" t="s">
        <v>68</v>
      </c>
      <c r="J392" s="23" t="s">
        <v>304</v>
      </c>
      <c r="K392" s="23" t="s">
        <v>55</v>
      </c>
      <c r="L392" s="23">
        <v>2022</v>
      </c>
      <c r="M392" s="29" t="s">
        <v>726</v>
      </c>
      <c r="N392" s="29" t="s">
        <v>1095</v>
      </c>
      <c r="O392" s="23">
        <v>2022</v>
      </c>
      <c r="P392" s="31">
        <f t="shared" si="15"/>
        <v>344.9</v>
      </c>
      <c r="Q392" s="35">
        <v>344.9</v>
      </c>
      <c r="R392" s="36"/>
      <c r="S392" s="36"/>
      <c r="T392" s="36"/>
      <c r="U392" s="36"/>
      <c r="V392" s="36"/>
      <c r="W392" s="36"/>
      <c r="X392" s="36"/>
      <c r="Y392" s="36"/>
      <c r="Z392" s="35">
        <v>344.9</v>
      </c>
      <c r="AA392" s="35"/>
      <c r="AB392" s="35"/>
      <c r="AC392" s="35"/>
      <c r="AD392" s="23" t="s">
        <v>58</v>
      </c>
      <c r="AE392" s="23" t="s">
        <v>132</v>
      </c>
      <c r="AF392" s="23" t="s">
        <v>60</v>
      </c>
      <c r="AG392" s="23" t="s">
        <v>117</v>
      </c>
      <c r="AH392" s="23" t="s">
        <v>82</v>
      </c>
    </row>
    <row r="393" s="1" customFormat="1" ht="30" spans="1:34">
      <c r="A393" s="23">
        <v>384</v>
      </c>
      <c r="B393" s="23" t="s">
        <v>46</v>
      </c>
      <c r="C393" s="23" t="s">
        <v>47</v>
      </c>
      <c r="D393" s="23" t="s">
        <v>48</v>
      </c>
      <c r="E393" s="23" t="s">
        <v>49</v>
      </c>
      <c r="F393" s="24" t="s">
        <v>1441</v>
      </c>
      <c r="G393" s="29" t="s">
        <v>1442</v>
      </c>
      <c r="H393" s="26" t="s">
        <v>1443</v>
      </c>
      <c r="I393" s="23" t="s">
        <v>68</v>
      </c>
      <c r="J393" s="23" t="s">
        <v>231</v>
      </c>
      <c r="K393" s="23" t="s">
        <v>1444</v>
      </c>
      <c r="L393" s="23">
        <v>2022</v>
      </c>
      <c r="M393" s="29" t="s">
        <v>802</v>
      </c>
      <c r="N393" s="29" t="s">
        <v>1264</v>
      </c>
      <c r="O393" s="23">
        <v>2022</v>
      </c>
      <c r="P393" s="31">
        <f t="shared" si="15"/>
        <v>99.543</v>
      </c>
      <c r="Q393" s="35">
        <v>99.543</v>
      </c>
      <c r="R393" s="36"/>
      <c r="S393" s="36"/>
      <c r="T393" s="36"/>
      <c r="U393" s="36"/>
      <c r="V393" s="36"/>
      <c r="W393" s="36"/>
      <c r="X393" s="36"/>
      <c r="Y393" s="36"/>
      <c r="Z393" s="35"/>
      <c r="AA393" s="35">
        <v>99.543</v>
      </c>
      <c r="AB393" s="35"/>
      <c r="AC393" s="35"/>
      <c r="AD393" s="23" t="s">
        <v>58</v>
      </c>
      <c r="AE393" s="23" t="s">
        <v>154</v>
      </c>
      <c r="AF393" s="23" t="s">
        <v>58</v>
      </c>
      <c r="AG393" s="23" t="s">
        <v>61</v>
      </c>
      <c r="AH393" s="23"/>
    </row>
    <row r="394" s="1" customFormat="1" ht="30" spans="1:34">
      <c r="A394" s="23">
        <v>385</v>
      </c>
      <c r="B394" s="23" t="s">
        <v>46</v>
      </c>
      <c r="C394" s="23" t="s">
        <v>604</v>
      </c>
      <c r="D394" s="23" t="s">
        <v>605</v>
      </c>
      <c r="E394" s="23" t="s">
        <v>606</v>
      </c>
      <c r="F394" s="24" t="s">
        <v>1445</v>
      </c>
      <c r="G394" s="29" t="s">
        <v>1446</v>
      </c>
      <c r="H394" s="26" t="s">
        <v>1447</v>
      </c>
      <c r="I394" s="23" t="s">
        <v>68</v>
      </c>
      <c r="J394" s="23" t="s">
        <v>231</v>
      </c>
      <c r="K394" s="23" t="s">
        <v>55</v>
      </c>
      <c r="L394" s="23">
        <v>2022</v>
      </c>
      <c r="M394" s="29" t="s">
        <v>164</v>
      </c>
      <c r="N394" s="29" t="s">
        <v>491</v>
      </c>
      <c r="O394" s="23">
        <v>2022</v>
      </c>
      <c r="P394" s="31">
        <f t="shared" si="15"/>
        <v>51.4084</v>
      </c>
      <c r="Q394" s="35">
        <v>51.4084</v>
      </c>
      <c r="R394" s="36"/>
      <c r="S394" s="36"/>
      <c r="T394" s="36"/>
      <c r="U394" s="36"/>
      <c r="V394" s="36"/>
      <c r="W394" s="36"/>
      <c r="X394" s="36"/>
      <c r="Y394" s="36"/>
      <c r="Z394" s="35"/>
      <c r="AA394" s="35">
        <v>10</v>
      </c>
      <c r="AB394" s="35">
        <v>41.4084</v>
      </c>
      <c r="AC394" s="35"/>
      <c r="AD394" s="23" t="s">
        <v>58</v>
      </c>
      <c r="AE394" s="23" t="s">
        <v>200</v>
      </c>
      <c r="AF394" s="23" t="s">
        <v>58</v>
      </c>
      <c r="AG394" s="23" t="s">
        <v>117</v>
      </c>
      <c r="AH394" s="36"/>
    </row>
    <row r="395" s="1" customFormat="1" ht="30" spans="1:34">
      <c r="A395" s="23">
        <v>386</v>
      </c>
      <c r="B395" s="23" t="s">
        <v>46</v>
      </c>
      <c r="C395" s="23" t="s">
        <v>604</v>
      </c>
      <c r="D395" s="23" t="s">
        <v>605</v>
      </c>
      <c r="E395" s="23" t="s">
        <v>606</v>
      </c>
      <c r="F395" s="24" t="s">
        <v>1448</v>
      </c>
      <c r="G395" s="29" t="s">
        <v>1449</v>
      </c>
      <c r="H395" s="26" t="s">
        <v>1450</v>
      </c>
      <c r="I395" s="23" t="s">
        <v>129</v>
      </c>
      <c r="J395" s="23" t="s">
        <v>1451</v>
      </c>
      <c r="K395" s="23" t="s">
        <v>448</v>
      </c>
      <c r="L395" s="23">
        <v>2022</v>
      </c>
      <c r="M395" s="29" t="s">
        <v>449</v>
      </c>
      <c r="N395" s="29">
        <v>20220809</v>
      </c>
      <c r="O395" s="23">
        <v>2022</v>
      </c>
      <c r="P395" s="31">
        <f t="shared" si="15"/>
        <v>51.9312</v>
      </c>
      <c r="Q395" s="35">
        <v>51.9312</v>
      </c>
      <c r="R395" s="36"/>
      <c r="S395" s="36"/>
      <c r="T395" s="36"/>
      <c r="U395" s="36"/>
      <c r="V395" s="36"/>
      <c r="W395" s="36"/>
      <c r="X395" s="36"/>
      <c r="Y395" s="36"/>
      <c r="Z395" s="35"/>
      <c r="AA395" s="35">
        <v>5.4</v>
      </c>
      <c r="AB395" s="35">
        <v>46.5312</v>
      </c>
      <c r="AC395" s="35"/>
      <c r="AD395" s="23" t="s">
        <v>58</v>
      </c>
      <c r="AE395" s="23" t="s">
        <v>1452</v>
      </c>
      <c r="AF395" s="23" t="s">
        <v>58</v>
      </c>
      <c r="AG395" s="23" t="s">
        <v>117</v>
      </c>
      <c r="AH395" s="36"/>
    </row>
    <row r="396" s="1" customFormat="1" ht="30" spans="1:34">
      <c r="A396" s="23">
        <v>387</v>
      </c>
      <c r="B396" s="23" t="s">
        <v>46</v>
      </c>
      <c r="C396" s="23" t="s">
        <v>604</v>
      </c>
      <c r="D396" s="23" t="s">
        <v>605</v>
      </c>
      <c r="E396" s="23" t="s">
        <v>606</v>
      </c>
      <c r="F396" s="24" t="s">
        <v>1453</v>
      </c>
      <c r="G396" s="29" t="s">
        <v>1454</v>
      </c>
      <c r="H396" s="26" t="s">
        <v>1455</v>
      </c>
      <c r="I396" s="23" t="s">
        <v>68</v>
      </c>
      <c r="J396" s="23" t="s">
        <v>1456</v>
      </c>
      <c r="K396" s="23" t="s">
        <v>55</v>
      </c>
      <c r="L396" s="23">
        <v>2022</v>
      </c>
      <c r="M396" s="29" t="s">
        <v>164</v>
      </c>
      <c r="N396" s="29" t="s">
        <v>1457</v>
      </c>
      <c r="O396" s="23">
        <v>2022</v>
      </c>
      <c r="P396" s="31">
        <f t="shared" si="15"/>
        <v>26.0895</v>
      </c>
      <c r="Q396" s="35">
        <v>26.0895</v>
      </c>
      <c r="R396" s="36"/>
      <c r="S396" s="36"/>
      <c r="T396" s="36"/>
      <c r="U396" s="36"/>
      <c r="V396" s="36"/>
      <c r="W396" s="36"/>
      <c r="X396" s="36"/>
      <c r="Y396" s="36"/>
      <c r="Z396" s="35"/>
      <c r="AA396" s="35">
        <v>9</v>
      </c>
      <c r="AB396" s="35">
        <v>17.0895</v>
      </c>
      <c r="AC396" s="35"/>
      <c r="AD396" s="23" t="s">
        <v>58</v>
      </c>
      <c r="AE396" s="23" t="s">
        <v>200</v>
      </c>
      <c r="AF396" s="23" t="s">
        <v>58</v>
      </c>
      <c r="AG396" s="23" t="s">
        <v>117</v>
      </c>
      <c r="AH396" s="36"/>
    </row>
    <row r="397" s="1" customFormat="1" ht="30" spans="1:34">
      <c r="A397" s="23">
        <v>388</v>
      </c>
      <c r="B397" s="23" t="s">
        <v>46</v>
      </c>
      <c r="C397" s="23" t="s">
        <v>604</v>
      </c>
      <c r="D397" s="23" t="s">
        <v>605</v>
      </c>
      <c r="E397" s="23" t="s">
        <v>736</v>
      </c>
      <c r="F397" s="24" t="s">
        <v>1458</v>
      </c>
      <c r="G397" s="29" t="s">
        <v>1459</v>
      </c>
      <c r="H397" s="26" t="s">
        <v>1460</v>
      </c>
      <c r="I397" s="23" t="s">
        <v>68</v>
      </c>
      <c r="J397" s="23" t="s">
        <v>1437</v>
      </c>
      <c r="K397" s="23" t="s">
        <v>744</v>
      </c>
      <c r="L397" s="23">
        <v>2022</v>
      </c>
      <c r="M397" s="29" t="s">
        <v>767</v>
      </c>
      <c r="N397" s="29" t="s">
        <v>537</v>
      </c>
      <c r="O397" s="23">
        <v>2022</v>
      </c>
      <c r="P397" s="31">
        <f t="shared" si="15"/>
        <v>25.7465</v>
      </c>
      <c r="Q397" s="35">
        <v>25.7465</v>
      </c>
      <c r="R397" s="36"/>
      <c r="S397" s="36"/>
      <c r="T397" s="36"/>
      <c r="U397" s="36"/>
      <c r="V397" s="36"/>
      <c r="W397" s="36"/>
      <c r="X397" s="36"/>
      <c r="Y397" s="36"/>
      <c r="Z397" s="35"/>
      <c r="AA397" s="35"/>
      <c r="AB397" s="35">
        <v>25.7465</v>
      </c>
      <c r="AC397" s="35"/>
      <c r="AD397" s="23" t="s">
        <v>58</v>
      </c>
      <c r="AE397" s="23" t="s">
        <v>740</v>
      </c>
      <c r="AF397" s="23" t="s">
        <v>58</v>
      </c>
      <c r="AG397" s="23" t="s">
        <v>117</v>
      </c>
      <c r="AH397" s="23"/>
    </row>
    <row r="398" s="1" customFormat="1" ht="30" spans="1:34">
      <c r="A398" s="23">
        <v>389</v>
      </c>
      <c r="B398" s="23" t="s">
        <v>46</v>
      </c>
      <c r="C398" s="23" t="s">
        <v>604</v>
      </c>
      <c r="D398" s="23" t="s">
        <v>605</v>
      </c>
      <c r="E398" s="23" t="s">
        <v>736</v>
      </c>
      <c r="F398" s="24" t="s">
        <v>1461</v>
      </c>
      <c r="G398" s="29" t="s">
        <v>1462</v>
      </c>
      <c r="H398" s="26" t="s">
        <v>1463</v>
      </c>
      <c r="I398" s="23" t="s">
        <v>68</v>
      </c>
      <c r="J398" s="23" t="s">
        <v>844</v>
      </c>
      <c r="K398" s="23" t="s">
        <v>744</v>
      </c>
      <c r="L398" s="23">
        <v>2022</v>
      </c>
      <c r="M398" s="29" t="s">
        <v>767</v>
      </c>
      <c r="N398" s="29" t="s">
        <v>528</v>
      </c>
      <c r="O398" s="23">
        <v>2022</v>
      </c>
      <c r="P398" s="31">
        <f t="shared" si="15"/>
        <v>17.7134</v>
      </c>
      <c r="Q398" s="35">
        <v>17.7134</v>
      </c>
      <c r="R398" s="36"/>
      <c r="S398" s="36"/>
      <c r="T398" s="36"/>
      <c r="U398" s="36"/>
      <c r="V398" s="36"/>
      <c r="W398" s="36"/>
      <c r="X398" s="36"/>
      <c r="Y398" s="36"/>
      <c r="Z398" s="35"/>
      <c r="AA398" s="35"/>
      <c r="AB398" s="35">
        <v>17.7134</v>
      </c>
      <c r="AC398" s="35"/>
      <c r="AD398" s="23" t="s">
        <v>58</v>
      </c>
      <c r="AE398" s="23" t="s">
        <v>740</v>
      </c>
      <c r="AF398" s="23" t="s">
        <v>58</v>
      </c>
      <c r="AG398" s="23" t="s">
        <v>117</v>
      </c>
      <c r="AH398" s="23"/>
    </row>
    <row r="399" s="1" customFormat="1" ht="30" spans="1:34">
      <c r="A399" s="23">
        <v>390</v>
      </c>
      <c r="B399" s="23" t="s">
        <v>46</v>
      </c>
      <c r="C399" s="23" t="s">
        <v>604</v>
      </c>
      <c r="D399" s="23" t="s">
        <v>605</v>
      </c>
      <c r="E399" s="23" t="s">
        <v>736</v>
      </c>
      <c r="F399" s="24" t="s">
        <v>1464</v>
      </c>
      <c r="G399" s="29" t="s">
        <v>1465</v>
      </c>
      <c r="H399" s="26" t="s">
        <v>1466</v>
      </c>
      <c r="I399" s="23" t="s">
        <v>86</v>
      </c>
      <c r="J399" s="33" t="s">
        <v>422</v>
      </c>
      <c r="K399" s="23" t="s">
        <v>423</v>
      </c>
      <c r="L399" s="23">
        <v>2022</v>
      </c>
      <c r="M399" s="29" t="s">
        <v>1467</v>
      </c>
      <c r="N399" s="29" t="s">
        <v>1468</v>
      </c>
      <c r="O399" s="23">
        <v>2022</v>
      </c>
      <c r="P399" s="31">
        <f t="shared" si="15"/>
        <v>20</v>
      </c>
      <c r="Q399" s="35">
        <v>20</v>
      </c>
      <c r="R399" s="36"/>
      <c r="S399" s="36"/>
      <c r="T399" s="36"/>
      <c r="U399" s="36"/>
      <c r="V399" s="36"/>
      <c r="W399" s="36"/>
      <c r="X399" s="36"/>
      <c r="Y399" s="36"/>
      <c r="Z399" s="35">
        <v>20</v>
      </c>
      <c r="AA399" s="35"/>
      <c r="AB399" s="35"/>
      <c r="AC399" s="35"/>
      <c r="AD399" s="23" t="s">
        <v>58</v>
      </c>
      <c r="AE399" s="23" t="s">
        <v>740</v>
      </c>
      <c r="AF399" s="23" t="s">
        <v>58</v>
      </c>
      <c r="AG399" s="23" t="s">
        <v>117</v>
      </c>
      <c r="AH399" s="23"/>
    </row>
    <row r="400" s="1" customFormat="1" ht="42.75" spans="1:34">
      <c r="A400" s="23">
        <v>391</v>
      </c>
      <c r="B400" s="23" t="s">
        <v>46</v>
      </c>
      <c r="C400" s="23" t="s">
        <v>47</v>
      </c>
      <c r="D400" s="23" t="s">
        <v>48</v>
      </c>
      <c r="E400" s="23" t="s">
        <v>49</v>
      </c>
      <c r="F400" s="24" t="s">
        <v>1469</v>
      </c>
      <c r="G400" s="29" t="s">
        <v>1470</v>
      </c>
      <c r="H400" s="26" t="s">
        <v>1471</v>
      </c>
      <c r="I400" s="23" t="s">
        <v>238</v>
      </c>
      <c r="J400" s="23" t="s">
        <v>848</v>
      </c>
      <c r="K400" s="23" t="s">
        <v>55</v>
      </c>
      <c r="L400" s="23">
        <v>2022</v>
      </c>
      <c r="M400" s="29">
        <v>20220427</v>
      </c>
      <c r="N400" s="29">
        <v>20220922</v>
      </c>
      <c r="O400" s="23">
        <v>2022</v>
      </c>
      <c r="P400" s="31">
        <f t="shared" si="15"/>
        <v>216.6028</v>
      </c>
      <c r="Q400" s="35">
        <v>216.6028</v>
      </c>
      <c r="R400" s="36"/>
      <c r="S400" s="36"/>
      <c r="T400" s="36"/>
      <c r="U400" s="36"/>
      <c r="V400" s="36"/>
      <c r="W400" s="36"/>
      <c r="X400" s="36"/>
      <c r="Y400" s="36"/>
      <c r="Z400" s="35">
        <v>216.6028</v>
      </c>
      <c r="AA400" s="35"/>
      <c r="AB400" s="35"/>
      <c r="AC400" s="35"/>
      <c r="AD400" s="23" t="s">
        <v>58</v>
      </c>
      <c r="AE400" s="23" t="s">
        <v>132</v>
      </c>
      <c r="AF400" s="23" t="s">
        <v>58</v>
      </c>
      <c r="AG400" s="23" t="s">
        <v>117</v>
      </c>
      <c r="AH400" s="36"/>
    </row>
    <row r="401" s="1" customFormat="1" ht="30" spans="1:34">
      <c r="A401" s="23">
        <v>392</v>
      </c>
      <c r="B401" s="23" t="s">
        <v>46</v>
      </c>
      <c r="C401" s="23" t="s">
        <v>47</v>
      </c>
      <c r="D401" s="23" t="s">
        <v>48</v>
      </c>
      <c r="E401" s="23" t="s">
        <v>49</v>
      </c>
      <c r="F401" s="24" t="s">
        <v>1472</v>
      </c>
      <c r="G401" s="29" t="s">
        <v>1473</v>
      </c>
      <c r="H401" s="26" t="s">
        <v>1474</v>
      </c>
      <c r="I401" s="23" t="s">
        <v>238</v>
      </c>
      <c r="J401" s="23" t="s">
        <v>239</v>
      </c>
      <c r="K401" s="29" t="s">
        <v>959</v>
      </c>
      <c r="L401" s="23">
        <v>2022</v>
      </c>
      <c r="M401" s="29">
        <v>20220624</v>
      </c>
      <c r="N401" s="29" t="s">
        <v>1468</v>
      </c>
      <c r="O401" s="23">
        <v>2022</v>
      </c>
      <c r="P401" s="31">
        <f t="shared" si="15"/>
        <v>95.1772</v>
      </c>
      <c r="Q401" s="35">
        <v>95.1772</v>
      </c>
      <c r="R401" s="36"/>
      <c r="S401" s="36"/>
      <c r="T401" s="36"/>
      <c r="U401" s="36"/>
      <c r="V401" s="36"/>
      <c r="W401" s="36"/>
      <c r="X401" s="36"/>
      <c r="Y401" s="36"/>
      <c r="Z401" s="35">
        <v>95.1772</v>
      </c>
      <c r="AA401" s="35"/>
      <c r="AB401" s="35"/>
      <c r="AC401" s="35"/>
      <c r="AD401" s="23" t="s">
        <v>58</v>
      </c>
      <c r="AE401" s="23" t="s">
        <v>116</v>
      </c>
      <c r="AF401" s="23" t="s">
        <v>58</v>
      </c>
      <c r="AG401" s="23" t="s">
        <v>117</v>
      </c>
      <c r="AH401" s="36"/>
    </row>
    <row r="402" s="1" customFormat="1" ht="30" spans="1:34">
      <c r="A402" s="23">
        <v>393</v>
      </c>
      <c r="B402" s="23" t="s">
        <v>46</v>
      </c>
      <c r="C402" s="23" t="s">
        <v>47</v>
      </c>
      <c r="D402" s="23" t="s">
        <v>48</v>
      </c>
      <c r="E402" s="23" t="s">
        <v>49</v>
      </c>
      <c r="F402" s="24" t="s">
        <v>1475</v>
      </c>
      <c r="G402" s="29" t="s">
        <v>1476</v>
      </c>
      <c r="H402" s="26" t="s">
        <v>1477</v>
      </c>
      <c r="I402" s="23" t="s">
        <v>238</v>
      </c>
      <c r="J402" s="23" t="s">
        <v>975</v>
      </c>
      <c r="K402" s="23" t="s">
        <v>350</v>
      </c>
      <c r="L402" s="23">
        <v>2022</v>
      </c>
      <c r="M402" s="29" t="s">
        <v>164</v>
      </c>
      <c r="N402" s="29" t="s">
        <v>1478</v>
      </c>
      <c r="O402" s="23">
        <v>2022</v>
      </c>
      <c r="P402" s="31">
        <f t="shared" si="15"/>
        <v>119.0776</v>
      </c>
      <c r="Q402" s="35">
        <v>119.0776</v>
      </c>
      <c r="R402" s="36"/>
      <c r="S402" s="36"/>
      <c r="T402" s="36"/>
      <c r="U402" s="36"/>
      <c r="V402" s="36"/>
      <c r="W402" s="36"/>
      <c r="X402" s="36"/>
      <c r="Y402" s="36"/>
      <c r="Z402" s="35">
        <v>119.0776</v>
      </c>
      <c r="AA402" s="35"/>
      <c r="AB402" s="35"/>
      <c r="AC402" s="35"/>
      <c r="AD402" s="23" t="s">
        <v>58</v>
      </c>
      <c r="AE402" s="23" t="s">
        <v>132</v>
      </c>
      <c r="AF402" s="23" t="s">
        <v>60</v>
      </c>
      <c r="AG402" s="23" t="s">
        <v>117</v>
      </c>
      <c r="AH402" s="23" t="s">
        <v>82</v>
      </c>
    </row>
    <row r="403" s="1" customFormat="1" ht="28.5" spans="1:34">
      <c r="A403" s="23">
        <v>394</v>
      </c>
      <c r="B403" s="23" t="s">
        <v>46</v>
      </c>
      <c r="C403" s="23" t="s">
        <v>47</v>
      </c>
      <c r="D403" s="23" t="s">
        <v>48</v>
      </c>
      <c r="E403" s="23" t="s">
        <v>49</v>
      </c>
      <c r="F403" s="24" t="s">
        <v>1479</v>
      </c>
      <c r="G403" s="29" t="s">
        <v>1480</v>
      </c>
      <c r="H403" s="26" t="s">
        <v>1481</v>
      </c>
      <c r="I403" s="23" t="s">
        <v>238</v>
      </c>
      <c r="J403" s="23" t="s">
        <v>239</v>
      </c>
      <c r="K403" s="23" t="s">
        <v>350</v>
      </c>
      <c r="L403" s="23">
        <v>2022</v>
      </c>
      <c r="M403" s="29" t="s">
        <v>164</v>
      </c>
      <c r="N403" s="29" t="s">
        <v>1264</v>
      </c>
      <c r="O403" s="23">
        <v>2022</v>
      </c>
      <c r="P403" s="31">
        <f t="shared" si="15"/>
        <v>271.4499</v>
      </c>
      <c r="Q403" s="35">
        <v>271.4499</v>
      </c>
      <c r="R403" s="36"/>
      <c r="S403" s="36"/>
      <c r="T403" s="36"/>
      <c r="U403" s="36"/>
      <c r="V403" s="36"/>
      <c r="W403" s="36"/>
      <c r="X403" s="36"/>
      <c r="Y403" s="36"/>
      <c r="Z403" s="35">
        <v>271.4499</v>
      </c>
      <c r="AA403" s="35"/>
      <c r="AB403" s="35"/>
      <c r="AC403" s="35"/>
      <c r="AD403" s="23" t="s">
        <v>58</v>
      </c>
      <c r="AE403" s="23" t="s">
        <v>132</v>
      </c>
      <c r="AF403" s="23" t="s">
        <v>60</v>
      </c>
      <c r="AG403" s="23" t="s">
        <v>117</v>
      </c>
      <c r="AH403" s="23" t="s">
        <v>82</v>
      </c>
    </row>
    <row r="404" s="1" customFormat="1" ht="30" spans="1:34">
      <c r="A404" s="23">
        <v>395</v>
      </c>
      <c r="B404" s="23" t="s">
        <v>46</v>
      </c>
      <c r="C404" s="23" t="s">
        <v>47</v>
      </c>
      <c r="D404" s="23" t="s">
        <v>48</v>
      </c>
      <c r="E404" s="23" t="s">
        <v>49</v>
      </c>
      <c r="F404" s="24" t="s">
        <v>1482</v>
      </c>
      <c r="G404" s="29" t="s">
        <v>1483</v>
      </c>
      <c r="H404" s="26" t="s">
        <v>1484</v>
      </c>
      <c r="I404" s="23" t="s">
        <v>238</v>
      </c>
      <c r="J404" s="23" t="s">
        <v>848</v>
      </c>
      <c r="K404" s="23" t="s">
        <v>350</v>
      </c>
      <c r="L404" s="23">
        <v>2022</v>
      </c>
      <c r="M404" s="29" t="s">
        <v>164</v>
      </c>
      <c r="N404" s="29" t="s">
        <v>1412</v>
      </c>
      <c r="O404" s="23">
        <v>2022</v>
      </c>
      <c r="P404" s="31">
        <f t="shared" si="15"/>
        <v>111.662</v>
      </c>
      <c r="Q404" s="35">
        <v>111.662</v>
      </c>
      <c r="R404" s="36"/>
      <c r="S404" s="36"/>
      <c r="T404" s="36"/>
      <c r="U404" s="36"/>
      <c r="V404" s="36"/>
      <c r="W404" s="36"/>
      <c r="X404" s="36"/>
      <c r="Y404" s="36"/>
      <c r="Z404" s="35">
        <v>98.6994</v>
      </c>
      <c r="AA404" s="35"/>
      <c r="AB404" s="35">
        <v>12.9626</v>
      </c>
      <c r="AC404" s="35"/>
      <c r="AD404" s="23" t="s">
        <v>58</v>
      </c>
      <c r="AE404" s="23" t="s">
        <v>132</v>
      </c>
      <c r="AF404" s="23" t="s">
        <v>58</v>
      </c>
      <c r="AG404" s="23" t="s">
        <v>117</v>
      </c>
      <c r="AH404" s="36"/>
    </row>
    <row r="405" s="1" customFormat="1" ht="42.75" spans="1:34">
      <c r="A405" s="23">
        <v>396</v>
      </c>
      <c r="B405" s="23" t="s">
        <v>46</v>
      </c>
      <c r="C405" s="23" t="s">
        <v>47</v>
      </c>
      <c r="D405" s="23" t="s">
        <v>133</v>
      </c>
      <c r="E405" s="23" t="s">
        <v>495</v>
      </c>
      <c r="F405" s="24" t="s">
        <v>1485</v>
      </c>
      <c r="G405" s="29" t="s">
        <v>1486</v>
      </c>
      <c r="H405" s="26" t="s">
        <v>1487</v>
      </c>
      <c r="I405" s="23" t="s">
        <v>238</v>
      </c>
      <c r="J405" s="23" t="s">
        <v>848</v>
      </c>
      <c r="K405" s="23" t="s">
        <v>524</v>
      </c>
      <c r="L405" s="23">
        <v>2022</v>
      </c>
      <c r="M405" s="29" t="s">
        <v>351</v>
      </c>
      <c r="N405" s="29" t="s">
        <v>1055</v>
      </c>
      <c r="O405" s="23">
        <v>2022</v>
      </c>
      <c r="P405" s="31">
        <f t="shared" si="15"/>
        <v>68</v>
      </c>
      <c r="Q405" s="35">
        <v>68</v>
      </c>
      <c r="R405" s="36"/>
      <c r="S405" s="36"/>
      <c r="T405" s="36"/>
      <c r="U405" s="36"/>
      <c r="V405" s="36"/>
      <c r="W405" s="36"/>
      <c r="X405" s="36"/>
      <c r="Y405" s="36"/>
      <c r="Z405" s="35"/>
      <c r="AA405" s="35"/>
      <c r="AB405" s="35">
        <v>68</v>
      </c>
      <c r="AC405" s="35"/>
      <c r="AD405" s="23" t="s">
        <v>58</v>
      </c>
      <c r="AE405" s="23" t="s">
        <v>59</v>
      </c>
      <c r="AF405" s="23" t="s">
        <v>60</v>
      </c>
      <c r="AG405" s="23" t="s">
        <v>61</v>
      </c>
      <c r="AH405" s="23" t="s">
        <v>82</v>
      </c>
    </row>
    <row r="406" s="1" customFormat="1" ht="57" spans="1:34">
      <c r="A406" s="23">
        <v>397</v>
      </c>
      <c r="B406" s="23" t="s">
        <v>46</v>
      </c>
      <c r="C406" s="23" t="s">
        <v>604</v>
      </c>
      <c r="D406" s="23" t="s">
        <v>605</v>
      </c>
      <c r="E406" s="23" t="s">
        <v>606</v>
      </c>
      <c r="F406" s="24" t="s">
        <v>1488</v>
      </c>
      <c r="G406" s="29" t="s">
        <v>1489</v>
      </c>
      <c r="H406" s="26" t="s">
        <v>1490</v>
      </c>
      <c r="I406" s="23" t="s">
        <v>238</v>
      </c>
      <c r="J406" s="23" t="s">
        <v>1491</v>
      </c>
      <c r="K406" s="23" t="s">
        <v>55</v>
      </c>
      <c r="L406" s="23">
        <v>2022</v>
      </c>
      <c r="M406" s="29" t="s">
        <v>1492</v>
      </c>
      <c r="N406" s="29" t="s">
        <v>590</v>
      </c>
      <c r="O406" s="23">
        <v>2022</v>
      </c>
      <c r="P406" s="31">
        <f t="shared" si="15"/>
        <v>33.4351</v>
      </c>
      <c r="Q406" s="35">
        <v>33.4351</v>
      </c>
      <c r="R406" s="36"/>
      <c r="S406" s="36"/>
      <c r="T406" s="36"/>
      <c r="U406" s="36"/>
      <c r="V406" s="36"/>
      <c r="W406" s="36"/>
      <c r="X406" s="36"/>
      <c r="Y406" s="36"/>
      <c r="Z406" s="35"/>
      <c r="AA406" s="35"/>
      <c r="AB406" s="35">
        <v>33.4351</v>
      </c>
      <c r="AC406" s="35"/>
      <c r="AD406" s="23" t="s">
        <v>58</v>
      </c>
      <c r="AE406" s="23" t="s">
        <v>228</v>
      </c>
      <c r="AF406" s="23" t="s">
        <v>58</v>
      </c>
      <c r="AG406" s="23" t="s">
        <v>117</v>
      </c>
      <c r="AH406" s="36"/>
    </row>
    <row r="407" s="1" customFormat="1" ht="30" spans="1:34">
      <c r="A407" s="23">
        <v>398</v>
      </c>
      <c r="B407" s="23" t="s">
        <v>46</v>
      </c>
      <c r="C407" s="23" t="s">
        <v>604</v>
      </c>
      <c r="D407" s="23" t="s">
        <v>605</v>
      </c>
      <c r="E407" s="23" t="s">
        <v>736</v>
      </c>
      <c r="F407" s="24" t="s">
        <v>1493</v>
      </c>
      <c r="G407" s="29" t="s">
        <v>1494</v>
      </c>
      <c r="H407" s="26" t="s">
        <v>1495</v>
      </c>
      <c r="I407" s="23" t="s">
        <v>238</v>
      </c>
      <c r="J407" s="23" t="s">
        <v>1491</v>
      </c>
      <c r="K407" s="23" t="s">
        <v>744</v>
      </c>
      <c r="L407" s="23">
        <v>2022</v>
      </c>
      <c r="M407" s="29" t="s">
        <v>767</v>
      </c>
      <c r="N407" s="29" t="s">
        <v>1496</v>
      </c>
      <c r="O407" s="23">
        <v>2022</v>
      </c>
      <c r="P407" s="31">
        <f t="shared" ref="P407:P463" si="16">SUM(Q407:Y407)</f>
        <v>33.0904</v>
      </c>
      <c r="Q407" s="35">
        <v>33.0904</v>
      </c>
      <c r="R407" s="36"/>
      <c r="S407" s="36"/>
      <c r="T407" s="36"/>
      <c r="U407" s="36"/>
      <c r="V407" s="36"/>
      <c r="W407" s="36"/>
      <c r="X407" s="36"/>
      <c r="Y407" s="36"/>
      <c r="Z407" s="35"/>
      <c r="AA407" s="35"/>
      <c r="AB407" s="35">
        <v>33.0904</v>
      </c>
      <c r="AC407" s="35"/>
      <c r="AD407" s="23" t="s">
        <v>58</v>
      </c>
      <c r="AE407" s="23" t="s">
        <v>740</v>
      </c>
      <c r="AF407" s="23" t="s">
        <v>58</v>
      </c>
      <c r="AG407" s="23" t="s">
        <v>117</v>
      </c>
      <c r="AH407" s="23"/>
    </row>
    <row r="408" s="1" customFormat="1" ht="30" spans="1:34">
      <c r="A408" s="23">
        <v>399</v>
      </c>
      <c r="B408" s="23" t="s">
        <v>46</v>
      </c>
      <c r="C408" s="23" t="s">
        <v>604</v>
      </c>
      <c r="D408" s="23" t="s">
        <v>605</v>
      </c>
      <c r="E408" s="23" t="s">
        <v>736</v>
      </c>
      <c r="F408" s="24" t="s">
        <v>1497</v>
      </c>
      <c r="G408" s="29" t="s">
        <v>1498</v>
      </c>
      <c r="H408" s="26" t="s">
        <v>1499</v>
      </c>
      <c r="I408" s="23" t="s">
        <v>238</v>
      </c>
      <c r="J408" s="23" t="s">
        <v>975</v>
      </c>
      <c r="K408" s="23" t="s">
        <v>744</v>
      </c>
      <c r="L408" s="23">
        <v>2022</v>
      </c>
      <c r="M408" s="29" t="s">
        <v>1420</v>
      </c>
      <c r="N408" s="29" t="s">
        <v>509</v>
      </c>
      <c r="O408" s="23">
        <v>2022</v>
      </c>
      <c r="P408" s="31">
        <f t="shared" si="16"/>
        <v>12.4706</v>
      </c>
      <c r="Q408" s="35">
        <v>12.4706</v>
      </c>
      <c r="R408" s="36"/>
      <c r="S408" s="36"/>
      <c r="T408" s="36"/>
      <c r="U408" s="36"/>
      <c r="V408" s="36"/>
      <c r="W408" s="36"/>
      <c r="X408" s="36"/>
      <c r="Y408" s="36"/>
      <c r="Z408" s="35"/>
      <c r="AA408" s="35"/>
      <c r="AB408" s="35">
        <v>12.4706</v>
      </c>
      <c r="AC408" s="35"/>
      <c r="AD408" s="23" t="s">
        <v>58</v>
      </c>
      <c r="AE408" s="23" t="s">
        <v>740</v>
      </c>
      <c r="AF408" s="23" t="s">
        <v>58</v>
      </c>
      <c r="AG408" s="23" t="s">
        <v>117</v>
      </c>
      <c r="AH408" s="23"/>
    </row>
    <row r="409" s="1" customFormat="1" ht="30" spans="1:34">
      <c r="A409" s="23">
        <v>400</v>
      </c>
      <c r="B409" s="23" t="s">
        <v>46</v>
      </c>
      <c r="C409" s="23" t="s">
        <v>47</v>
      </c>
      <c r="D409" s="23" t="s">
        <v>48</v>
      </c>
      <c r="E409" s="23" t="s">
        <v>49</v>
      </c>
      <c r="F409" s="24" t="s">
        <v>1500</v>
      </c>
      <c r="G409" s="29" t="s">
        <v>1501</v>
      </c>
      <c r="H409" s="26" t="s">
        <v>1502</v>
      </c>
      <c r="I409" s="23" t="s">
        <v>209</v>
      </c>
      <c r="J409" s="23" t="s">
        <v>835</v>
      </c>
      <c r="K409" s="23" t="s">
        <v>350</v>
      </c>
      <c r="L409" s="23">
        <v>2022</v>
      </c>
      <c r="M409" s="29" t="s">
        <v>164</v>
      </c>
      <c r="N409" s="29" t="s">
        <v>1250</v>
      </c>
      <c r="O409" s="23">
        <v>2022</v>
      </c>
      <c r="P409" s="31">
        <f t="shared" si="16"/>
        <v>74.3533</v>
      </c>
      <c r="Q409" s="35">
        <v>74.3533</v>
      </c>
      <c r="R409" s="36"/>
      <c r="S409" s="36"/>
      <c r="T409" s="36"/>
      <c r="U409" s="36"/>
      <c r="V409" s="36"/>
      <c r="W409" s="36"/>
      <c r="X409" s="36"/>
      <c r="Y409" s="36"/>
      <c r="Z409" s="35">
        <v>67.6756</v>
      </c>
      <c r="AA409" s="35"/>
      <c r="AB409" s="35">
        <v>6.6777</v>
      </c>
      <c r="AC409" s="35"/>
      <c r="AD409" s="23" t="s">
        <v>58</v>
      </c>
      <c r="AE409" s="23" t="s">
        <v>132</v>
      </c>
      <c r="AF409" s="23" t="s">
        <v>58</v>
      </c>
      <c r="AG409" s="23" t="s">
        <v>117</v>
      </c>
      <c r="AH409" s="36"/>
    </row>
    <row r="410" s="1" customFormat="1" ht="30" spans="1:34">
      <c r="A410" s="23">
        <v>401</v>
      </c>
      <c r="B410" s="23" t="s">
        <v>46</v>
      </c>
      <c r="C410" s="23" t="s">
        <v>47</v>
      </c>
      <c r="D410" s="23" t="s">
        <v>48</v>
      </c>
      <c r="E410" s="23" t="s">
        <v>49</v>
      </c>
      <c r="F410" s="24" t="s">
        <v>1503</v>
      </c>
      <c r="G410" s="29" t="s">
        <v>1504</v>
      </c>
      <c r="H410" s="26" t="s">
        <v>1505</v>
      </c>
      <c r="I410" s="23" t="s">
        <v>209</v>
      </c>
      <c r="J410" s="23" t="s">
        <v>835</v>
      </c>
      <c r="K410" s="23" t="s">
        <v>350</v>
      </c>
      <c r="L410" s="23">
        <v>2022</v>
      </c>
      <c r="M410" s="29" t="s">
        <v>164</v>
      </c>
      <c r="N410" s="29" t="s">
        <v>1468</v>
      </c>
      <c r="O410" s="23">
        <v>2022</v>
      </c>
      <c r="P410" s="31">
        <f t="shared" si="16"/>
        <v>69.556</v>
      </c>
      <c r="Q410" s="35">
        <v>69.556</v>
      </c>
      <c r="R410" s="36"/>
      <c r="S410" s="36"/>
      <c r="T410" s="36"/>
      <c r="U410" s="36"/>
      <c r="V410" s="36"/>
      <c r="W410" s="36"/>
      <c r="X410" s="36"/>
      <c r="Y410" s="36"/>
      <c r="Z410" s="35">
        <v>63.594</v>
      </c>
      <c r="AA410" s="35"/>
      <c r="AB410" s="35">
        <v>5.962</v>
      </c>
      <c r="AC410" s="35"/>
      <c r="AD410" s="23" t="s">
        <v>58</v>
      </c>
      <c r="AE410" s="23" t="s">
        <v>132</v>
      </c>
      <c r="AF410" s="23" t="s">
        <v>58</v>
      </c>
      <c r="AG410" s="23" t="s">
        <v>117</v>
      </c>
      <c r="AH410" s="36"/>
    </row>
    <row r="411" s="1" customFormat="1" ht="30" spans="1:34">
      <c r="A411" s="23">
        <v>402</v>
      </c>
      <c r="B411" s="23" t="s">
        <v>46</v>
      </c>
      <c r="C411" s="23" t="s">
        <v>47</v>
      </c>
      <c r="D411" s="23" t="s">
        <v>48</v>
      </c>
      <c r="E411" s="23" t="s">
        <v>49</v>
      </c>
      <c r="F411" s="24" t="s">
        <v>1506</v>
      </c>
      <c r="G411" s="29" t="s">
        <v>1507</v>
      </c>
      <c r="H411" s="26" t="s">
        <v>1508</v>
      </c>
      <c r="I411" s="23" t="s">
        <v>209</v>
      </c>
      <c r="J411" s="23" t="s">
        <v>835</v>
      </c>
      <c r="K411" s="23" t="s">
        <v>350</v>
      </c>
      <c r="L411" s="23">
        <v>2022</v>
      </c>
      <c r="M411" s="29" t="s">
        <v>164</v>
      </c>
      <c r="N411" s="29" t="s">
        <v>1399</v>
      </c>
      <c r="O411" s="23">
        <v>2022</v>
      </c>
      <c r="P411" s="31">
        <f t="shared" si="16"/>
        <v>177.6362</v>
      </c>
      <c r="Q411" s="35">
        <v>177.6362</v>
      </c>
      <c r="R411" s="36"/>
      <c r="S411" s="36"/>
      <c r="T411" s="36"/>
      <c r="U411" s="36"/>
      <c r="V411" s="36"/>
      <c r="W411" s="36"/>
      <c r="X411" s="36"/>
      <c r="Y411" s="36"/>
      <c r="Z411" s="35">
        <v>177.6362</v>
      </c>
      <c r="AA411" s="35"/>
      <c r="AB411" s="35"/>
      <c r="AC411" s="35"/>
      <c r="AD411" s="23" t="s">
        <v>58</v>
      </c>
      <c r="AE411" s="23" t="s">
        <v>132</v>
      </c>
      <c r="AF411" s="23" t="s">
        <v>60</v>
      </c>
      <c r="AG411" s="23" t="s">
        <v>117</v>
      </c>
      <c r="AH411" s="23" t="s">
        <v>82</v>
      </c>
    </row>
    <row r="412" s="1" customFormat="1" ht="31.5" spans="1:34">
      <c r="A412" s="23">
        <v>403</v>
      </c>
      <c r="B412" s="23" t="s">
        <v>46</v>
      </c>
      <c r="C412" s="23" t="s">
        <v>604</v>
      </c>
      <c r="D412" s="23" t="s">
        <v>605</v>
      </c>
      <c r="E412" s="23" t="s">
        <v>606</v>
      </c>
      <c r="F412" s="24" t="s">
        <v>1509</v>
      </c>
      <c r="G412" s="29" t="s">
        <v>1510</v>
      </c>
      <c r="H412" s="26" t="s">
        <v>1511</v>
      </c>
      <c r="I412" s="23" t="s">
        <v>209</v>
      </c>
      <c r="J412" s="23" t="s">
        <v>490</v>
      </c>
      <c r="K412" s="23" t="s">
        <v>55</v>
      </c>
      <c r="L412" s="23">
        <v>2022</v>
      </c>
      <c r="M412" s="29" t="s">
        <v>1230</v>
      </c>
      <c r="N412" s="29" t="s">
        <v>1512</v>
      </c>
      <c r="O412" s="23">
        <v>2022</v>
      </c>
      <c r="P412" s="31">
        <f t="shared" si="16"/>
        <v>296</v>
      </c>
      <c r="Q412" s="35">
        <v>296</v>
      </c>
      <c r="R412" s="36"/>
      <c r="S412" s="36"/>
      <c r="T412" s="36"/>
      <c r="U412" s="36"/>
      <c r="V412" s="36"/>
      <c r="W412" s="36"/>
      <c r="X412" s="36"/>
      <c r="Y412" s="36"/>
      <c r="Z412" s="35"/>
      <c r="AA412" s="35">
        <v>296</v>
      </c>
      <c r="AB412" s="35"/>
      <c r="AC412" s="35"/>
      <c r="AD412" s="23" t="s">
        <v>58</v>
      </c>
      <c r="AE412" s="23" t="s">
        <v>228</v>
      </c>
      <c r="AF412" s="23" t="s">
        <v>60</v>
      </c>
      <c r="AG412" s="23" t="s">
        <v>117</v>
      </c>
      <c r="AH412" s="23" t="s">
        <v>82</v>
      </c>
    </row>
    <row r="413" s="1" customFormat="1" ht="30" spans="1:34">
      <c r="A413" s="23">
        <v>404</v>
      </c>
      <c r="B413" s="23" t="s">
        <v>46</v>
      </c>
      <c r="C413" s="23" t="s">
        <v>604</v>
      </c>
      <c r="D413" s="23" t="s">
        <v>605</v>
      </c>
      <c r="E413" s="23" t="s">
        <v>606</v>
      </c>
      <c r="F413" s="24" t="s">
        <v>1513</v>
      </c>
      <c r="G413" s="29" t="s">
        <v>1514</v>
      </c>
      <c r="H413" s="26" t="s">
        <v>1515</v>
      </c>
      <c r="I413" s="23" t="s">
        <v>209</v>
      </c>
      <c r="J413" s="23" t="s">
        <v>835</v>
      </c>
      <c r="K413" s="23" t="s">
        <v>55</v>
      </c>
      <c r="L413" s="23">
        <v>2022</v>
      </c>
      <c r="M413" s="29" t="s">
        <v>164</v>
      </c>
      <c r="N413" s="29">
        <v>20220806</v>
      </c>
      <c r="O413" s="23">
        <v>2022</v>
      </c>
      <c r="P413" s="31">
        <f t="shared" si="16"/>
        <v>45.7393</v>
      </c>
      <c r="Q413" s="35">
        <v>45.7393</v>
      </c>
      <c r="R413" s="36"/>
      <c r="S413" s="36"/>
      <c r="T413" s="36"/>
      <c r="U413" s="36"/>
      <c r="V413" s="36"/>
      <c r="W413" s="36"/>
      <c r="X413" s="36"/>
      <c r="Y413" s="36"/>
      <c r="Z413" s="35"/>
      <c r="AA413" s="35">
        <v>10</v>
      </c>
      <c r="AB413" s="35">
        <v>35.7393</v>
      </c>
      <c r="AC413" s="35"/>
      <c r="AD413" s="23" t="s">
        <v>58</v>
      </c>
      <c r="AE413" s="23" t="s">
        <v>200</v>
      </c>
      <c r="AF413" s="23" t="s">
        <v>58</v>
      </c>
      <c r="AG413" s="23" t="s">
        <v>117</v>
      </c>
      <c r="AH413" s="36"/>
    </row>
    <row r="414" s="1" customFormat="1" ht="30" spans="1:34">
      <c r="A414" s="23">
        <v>405</v>
      </c>
      <c r="B414" s="23" t="s">
        <v>46</v>
      </c>
      <c r="C414" s="23" t="s">
        <v>604</v>
      </c>
      <c r="D414" s="23" t="s">
        <v>605</v>
      </c>
      <c r="E414" s="23" t="s">
        <v>606</v>
      </c>
      <c r="F414" s="24" t="s">
        <v>1516</v>
      </c>
      <c r="G414" s="29" t="s">
        <v>1517</v>
      </c>
      <c r="H414" s="26" t="s">
        <v>1518</v>
      </c>
      <c r="I414" s="23" t="s">
        <v>209</v>
      </c>
      <c r="J414" s="23" t="s">
        <v>971</v>
      </c>
      <c r="K414" s="23" t="s">
        <v>55</v>
      </c>
      <c r="L414" s="23">
        <v>2022</v>
      </c>
      <c r="M414" s="29" t="s">
        <v>1068</v>
      </c>
      <c r="N414" s="29" t="s">
        <v>399</v>
      </c>
      <c r="O414" s="23">
        <v>2022</v>
      </c>
      <c r="P414" s="31">
        <f t="shared" si="16"/>
        <v>241</v>
      </c>
      <c r="Q414" s="35">
        <v>241</v>
      </c>
      <c r="R414" s="36"/>
      <c r="S414" s="36"/>
      <c r="T414" s="36"/>
      <c r="U414" s="36"/>
      <c r="V414" s="36"/>
      <c r="W414" s="36"/>
      <c r="X414" s="36"/>
      <c r="Y414" s="36"/>
      <c r="Z414" s="35">
        <v>50</v>
      </c>
      <c r="AA414" s="35">
        <v>50</v>
      </c>
      <c r="AB414" s="35">
        <v>141</v>
      </c>
      <c r="AC414" s="35"/>
      <c r="AD414" s="23" t="s">
        <v>58</v>
      </c>
      <c r="AE414" s="23" t="s">
        <v>228</v>
      </c>
      <c r="AF414" s="23" t="s">
        <v>60</v>
      </c>
      <c r="AG414" s="23" t="s">
        <v>117</v>
      </c>
      <c r="AH414" s="23" t="s">
        <v>82</v>
      </c>
    </row>
    <row r="415" s="1" customFormat="1" ht="30" spans="1:34">
      <c r="A415" s="23">
        <v>406</v>
      </c>
      <c r="B415" s="23" t="s">
        <v>46</v>
      </c>
      <c r="C415" s="23" t="s">
        <v>604</v>
      </c>
      <c r="D415" s="23" t="s">
        <v>605</v>
      </c>
      <c r="E415" s="23" t="s">
        <v>606</v>
      </c>
      <c r="F415" s="24" t="s">
        <v>1519</v>
      </c>
      <c r="G415" s="29" t="s">
        <v>1520</v>
      </c>
      <c r="H415" s="26" t="s">
        <v>1521</v>
      </c>
      <c r="I415" s="23" t="s">
        <v>209</v>
      </c>
      <c r="J415" s="23" t="s">
        <v>490</v>
      </c>
      <c r="K415" s="23" t="s">
        <v>55</v>
      </c>
      <c r="L415" s="23">
        <v>2022</v>
      </c>
      <c r="M415" s="29" t="s">
        <v>164</v>
      </c>
      <c r="N415" s="29" t="s">
        <v>1160</v>
      </c>
      <c r="O415" s="23">
        <v>2022</v>
      </c>
      <c r="P415" s="31">
        <f t="shared" si="16"/>
        <v>88.5703</v>
      </c>
      <c r="Q415" s="35">
        <v>88.5703</v>
      </c>
      <c r="R415" s="36"/>
      <c r="S415" s="36"/>
      <c r="T415" s="36"/>
      <c r="U415" s="36"/>
      <c r="V415" s="36"/>
      <c r="W415" s="36"/>
      <c r="X415" s="36"/>
      <c r="Y415" s="36"/>
      <c r="Z415" s="35"/>
      <c r="AA415" s="35">
        <v>31.5703</v>
      </c>
      <c r="AB415" s="35">
        <v>57</v>
      </c>
      <c r="AC415" s="35"/>
      <c r="AD415" s="23" t="s">
        <v>58</v>
      </c>
      <c r="AE415" s="23" t="s">
        <v>228</v>
      </c>
      <c r="AF415" s="23" t="s">
        <v>60</v>
      </c>
      <c r="AG415" s="23" t="s">
        <v>117</v>
      </c>
      <c r="AH415" s="23" t="s">
        <v>82</v>
      </c>
    </row>
    <row r="416" s="1" customFormat="1" ht="30" spans="1:34">
      <c r="A416" s="23">
        <v>407</v>
      </c>
      <c r="B416" s="23" t="s">
        <v>46</v>
      </c>
      <c r="C416" s="23" t="s">
        <v>604</v>
      </c>
      <c r="D416" s="23" t="s">
        <v>605</v>
      </c>
      <c r="E416" s="23" t="s">
        <v>606</v>
      </c>
      <c r="F416" s="24" t="s">
        <v>1522</v>
      </c>
      <c r="G416" s="29" t="s">
        <v>1523</v>
      </c>
      <c r="H416" s="26" t="s">
        <v>1524</v>
      </c>
      <c r="I416" s="23" t="s">
        <v>209</v>
      </c>
      <c r="J416" s="23" t="s">
        <v>210</v>
      </c>
      <c r="K416" s="23" t="s">
        <v>55</v>
      </c>
      <c r="L416" s="23">
        <v>2022</v>
      </c>
      <c r="M416" s="29">
        <v>20220427</v>
      </c>
      <c r="N416" s="29">
        <v>20220915</v>
      </c>
      <c r="O416" s="23">
        <v>2022</v>
      </c>
      <c r="P416" s="31">
        <f t="shared" si="16"/>
        <v>259.3</v>
      </c>
      <c r="Q416" s="35">
        <v>259.3</v>
      </c>
      <c r="R416" s="36"/>
      <c r="S416" s="36"/>
      <c r="T416" s="36"/>
      <c r="U416" s="36"/>
      <c r="V416" s="36"/>
      <c r="W416" s="36"/>
      <c r="X416" s="36"/>
      <c r="Y416" s="36"/>
      <c r="Z416" s="35">
        <v>48.3</v>
      </c>
      <c r="AA416" s="35">
        <v>41</v>
      </c>
      <c r="AB416" s="35">
        <v>170</v>
      </c>
      <c r="AC416" s="35"/>
      <c r="AD416" s="23" t="s">
        <v>58</v>
      </c>
      <c r="AE416" s="23" t="s">
        <v>116</v>
      </c>
      <c r="AF416" s="23" t="s">
        <v>60</v>
      </c>
      <c r="AG416" s="23" t="s">
        <v>117</v>
      </c>
      <c r="AH416" s="23" t="s">
        <v>82</v>
      </c>
    </row>
    <row r="417" s="1" customFormat="1" ht="30" spans="1:34">
      <c r="A417" s="23">
        <v>408</v>
      </c>
      <c r="B417" s="23" t="s">
        <v>46</v>
      </c>
      <c r="C417" s="23" t="s">
        <v>604</v>
      </c>
      <c r="D417" s="23" t="s">
        <v>605</v>
      </c>
      <c r="E417" s="23" t="s">
        <v>736</v>
      </c>
      <c r="F417" s="24" t="s">
        <v>1525</v>
      </c>
      <c r="G417" s="29" t="s">
        <v>1526</v>
      </c>
      <c r="H417" s="26" t="s">
        <v>1527</v>
      </c>
      <c r="I417" s="23" t="s">
        <v>209</v>
      </c>
      <c r="J417" s="23" t="s">
        <v>835</v>
      </c>
      <c r="K417" s="23" t="s">
        <v>744</v>
      </c>
      <c r="L417" s="23">
        <v>2022</v>
      </c>
      <c r="M417" s="29" t="s">
        <v>767</v>
      </c>
      <c r="N417" s="29" t="s">
        <v>678</v>
      </c>
      <c r="O417" s="23">
        <v>2022</v>
      </c>
      <c r="P417" s="31">
        <f t="shared" si="16"/>
        <v>30.6101</v>
      </c>
      <c r="Q417" s="35">
        <v>30.6101</v>
      </c>
      <c r="R417" s="36"/>
      <c r="S417" s="36"/>
      <c r="T417" s="36"/>
      <c r="U417" s="36"/>
      <c r="V417" s="36"/>
      <c r="W417" s="36"/>
      <c r="X417" s="36"/>
      <c r="Y417" s="36"/>
      <c r="Z417" s="35">
        <v>21</v>
      </c>
      <c r="AA417" s="35"/>
      <c r="AB417" s="35">
        <v>9.6101</v>
      </c>
      <c r="AC417" s="35"/>
      <c r="AD417" s="23" t="s">
        <v>58</v>
      </c>
      <c r="AE417" s="23" t="s">
        <v>740</v>
      </c>
      <c r="AF417" s="23" t="s">
        <v>58</v>
      </c>
      <c r="AG417" s="23" t="s">
        <v>117</v>
      </c>
      <c r="AH417" s="23"/>
    </row>
    <row r="418" s="1" customFormat="1" ht="42.75" spans="1:34">
      <c r="A418" s="23">
        <v>409</v>
      </c>
      <c r="B418" s="23" t="s">
        <v>46</v>
      </c>
      <c r="C418" s="23" t="s">
        <v>604</v>
      </c>
      <c r="D418" s="23" t="s">
        <v>605</v>
      </c>
      <c r="E418" s="23" t="s">
        <v>736</v>
      </c>
      <c r="F418" s="24" t="s">
        <v>1528</v>
      </c>
      <c r="G418" s="29" t="s">
        <v>1529</v>
      </c>
      <c r="H418" s="26" t="s">
        <v>1530</v>
      </c>
      <c r="I418" s="23" t="s">
        <v>209</v>
      </c>
      <c r="J418" s="23" t="s">
        <v>490</v>
      </c>
      <c r="K418" s="23" t="s">
        <v>744</v>
      </c>
      <c r="L418" s="23">
        <v>2022</v>
      </c>
      <c r="M418" s="29" t="s">
        <v>767</v>
      </c>
      <c r="N418" s="29" t="s">
        <v>169</v>
      </c>
      <c r="O418" s="23">
        <v>2022</v>
      </c>
      <c r="P418" s="31">
        <f t="shared" si="16"/>
        <v>21.0132</v>
      </c>
      <c r="Q418" s="35">
        <v>21.0132</v>
      </c>
      <c r="R418" s="36"/>
      <c r="S418" s="36"/>
      <c r="T418" s="36"/>
      <c r="U418" s="36"/>
      <c r="V418" s="36"/>
      <c r="W418" s="36"/>
      <c r="X418" s="36"/>
      <c r="Y418" s="36"/>
      <c r="Z418" s="35">
        <v>21.0132</v>
      </c>
      <c r="AA418" s="35"/>
      <c r="AB418" s="35"/>
      <c r="AC418" s="35"/>
      <c r="AD418" s="23" t="s">
        <v>58</v>
      </c>
      <c r="AE418" s="23" t="s">
        <v>740</v>
      </c>
      <c r="AF418" s="23" t="s">
        <v>60</v>
      </c>
      <c r="AG418" s="23" t="s">
        <v>117</v>
      </c>
      <c r="AH418" s="23" t="s">
        <v>82</v>
      </c>
    </row>
    <row r="419" s="1" customFormat="1" ht="42.75" spans="1:34">
      <c r="A419" s="23">
        <v>410</v>
      </c>
      <c r="B419" s="23" t="s">
        <v>46</v>
      </c>
      <c r="C419" s="23" t="s">
        <v>604</v>
      </c>
      <c r="D419" s="23" t="s">
        <v>605</v>
      </c>
      <c r="E419" s="23" t="s">
        <v>736</v>
      </c>
      <c r="F419" s="24" t="s">
        <v>1531</v>
      </c>
      <c r="G419" s="29" t="s">
        <v>1532</v>
      </c>
      <c r="H419" s="26" t="s">
        <v>1533</v>
      </c>
      <c r="I419" s="23" t="s">
        <v>209</v>
      </c>
      <c r="J419" s="23" t="s">
        <v>490</v>
      </c>
      <c r="K419" s="23" t="s">
        <v>744</v>
      </c>
      <c r="L419" s="23">
        <v>2022</v>
      </c>
      <c r="M419" s="29" t="s">
        <v>767</v>
      </c>
      <c r="N419" s="29" t="s">
        <v>617</v>
      </c>
      <c r="O419" s="23">
        <v>2022</v>
      </c>
      <c r="P419" s="31">
        <f t="shared" si="16"/>
        <v>12.7616</v>
      </c>
      <c r="Q419" s="35">
        <v>12.7616</v>
      </c>
      <c r="R419" s="36"/>
      <c r="S419" s="36"/>
      <c r="T419" s="36"/>
      <c r="U419" s="36"/>
      <c r="V419" s="36"/>
      <c r="W419" s="36"/>
      <c r="X419" s="36"/>
      <c r="Y419" s="36"/>
      <c r="Z419" s="35">
        <v>12.7616</v>
      </c>
      <c r="AA419" s="35"/>
      <c r="AB419" s="35"/>
      <c r="AC419" s="35"/>
      <c r="AD419" s="23" t="s">
        <v>58</v>
      </c>
      <c r="AE419" s="23" t="s">
        <v>740</v>
      </c>
      <c r="AF419" s="23" t="s">
        <v>60</v>
      </c>
      <c r="AG419" s="23" t="s">
        <v>117</v>
      </c>
      <c r="AH419" s="23" t="s">
        <v>82</v>
      </c>
    </row>
    <row r="420" s="1" customFormat="1" ht="28.5" spans="1:34">
      <c r="A420" s="23">
        <v>411</v>
      </c>
      <c r="B420" s="23" t="s">
        <v>46</v>
      </c>
      <c r="C420" s="23" t="s">
        <v>604</v>
      </c>
      <c r="D420" s="23" t="s">
        <v>605</v>
      </c>
      <c r="E420" s="23" t="s">
        <v>736</v>
      </c>
      <c r="F420" s="24" t="s">
        <v>1534</v>
      </c>
      <c r="G420" s="29" t="s">
        <v>1535</v>
      </c>
      <c r="H420" s="26" t="s">
        <v>1536</v>
      </c>
      <c r="I420" s="23" t="s">
        <v>209</v>
      </c>
      <c r="J420" s="23" t="s">
        <v>210</v>
      </c>
      <c r="K420" s="23" t="s">
        <v>744</v>
      </c>
      <c r="L420" s="23">
        <v>2022</v>
      </c>
      <c r="M420" s="29" t="s">
        <v>767</v>
      </c>
      <c r="N420" s="29" t="s">
        <v>678</v>
      </c>
      <c r="O420" s="23">
        <v>2022</v>
      </c>
      <c r="P420" s="31">
        <f t="shared" si="16"/>
        <v>27.1273</v>
      </c>
      <c r="Q420" s="35">
        <v>27.1273</v>
      </c>
      <c r="R420" s="36"/>
      <c r="S420" s="36"/>
      <c r="T420" s="36"/>
      <c r="U420" s="36"/>
      <c r="V420" s="36"/>
      <c r="W420" s="36"/>
      <c r="X420" s="36"/>
      <c r="Y420" s="36"/>
      <c r="Z420" s="35">
        <v>19.5471</v>
      </c>
      <c r="AA420" s="35"/>
      <c r="AB420" s="35">
        <v>7.5802</v>
      </c>
      <c r="AC420" s="35"/>
      <c r="AD420" s="23" t="s">
        <v>58</v>
      </c>
      <c r="AE420" s="23" t="s">
        <v>740</v>
      </c>
      <c r="AF420" s="23" t="s">
        <v>58</v>
      </c>
      <c r="AG420" s="23" t="s">
        <v>117</v>
      </c>
      <c r="AH420" s="23"/>
    </row>
    <row r="421" s="1" customFormat="1" ht="30" spans="1:34">
      <c r="A421" s="23">
        <v>412</v>
      </c>
      <c r="B421" s="23" t="s">
        <v>46</v>
      </c>
      <c r="C421" s="23" t="s">
        <v>604</v>
      </c>
      <c r="D421" s="23" t="s">
        <v>605</v>
      </c>
      <c r="E421" s="23" t="s">
        <v>38</v>
      </c>
      <c r="F421" s="24" t="s">
        <v>1537</v>
      </c>
      <c r="G421" s="29" t="s">
        <v>1538</v>
      </c>
      <c r="H421" s="26" t="s">
        <v>1539</v>
      </c>
      <c r="I421" s="23" t="s">
        <v>209</v>
      </c>
      <c r="J421" s="23" t="s">
        <v>905</v>
      </c>
      <c r="K421" s="23" t="s">
        <v>55</v>
      </c>
      <c r="L421" s="23">
        <v>2022</v>
      </c>
      <c r="M421" s="29" t="s">
        <v>1068</v>
      </c>
      <c r="N421" s="29">
        <v>20220825</v>
      </c>
      <c r="O421" s="23">
        <v>2022</v>
      </c>
      <c r="P421" s="31">
        <f t="shared" si="16"/>
        <v>83.2274</v>
      </c>
      <c r="Q421" s="35">
        <v>83.2274</v>
      </c>
      <c r="R421" s="36"/>
      <c r="S421" s="36"/>
      <c r="T421" s="36"/>
      <c r="U421" s="36"/>
      <c r="V421" s="36"/>
      <c r="W421" s="36"/>
      <c r="X421" s="36"/>
      <c r="Y421" s="36"/>
      <c r="Z421" s="35"/>
      <c r="AA421" s="35"/>
      <c r="AB421" s="35">
        <v>83.2274</v>
      </c>
      <c r="AC421" s="35"/>
      <c r="AD421" s="23" t="s">
        <v>58</v>
      </c>
      <c r="AE421" s="23" t="s">
        <v>116</v>
      </c>
      <c r="AF421" s="23" t="s">
        <v>58</v>
      </c>
      <c r="AG421" s="23" t="s">
        <v>117</v>
      </c>
      <c r="AH421" s="36"/>
    </row>
    <row r="422" s="1" customFormat="1" ht="30" spans="1:34">
      <c r="A422" s="23">
        <v>413</v>
      </c>
      <c r="B422" s="23" t="s">
        <v>46</v>
      </c>
      <c r="C422" s="23" t="s">
        <v>47</v>
      </c>
      <c r="D422" s="23" t="s">
        <v>48</v>
      </c>
      <c r="E422" s="23" t="s">
        <v>49</v>
      </c>
      <c r="F422" s="24" t="s">
        <v>1540</v>
      </c>
      <c r="G422" s="29" t="s">
        <v>1541</v>
      </c>
      <c r="H422" s="26" t="s">
        <v>1542</v>
      </c>
      <c r="I422" s="23" t="s">
        <v>173</v>
      </c>
      <c r="J422" s="23" t="s">
        <v>907</v>
      </c>
      <c r="K422" s="23" t="s">
        <v>55</v>
      </c>
      <c r="L422" s="23">
        <v>2022</v>
      </c>
      <c r="M422" s="29">
        <v>20220331</v>
      </c>
      <c r="N422" s="29" t="s">
        <v>1380</v>
      </c>
      <c r="O422" s="23">
        <v>2022</v>
      </c>
      <c r="P422" s="31">
        <f t="shared" si="16"/>
        <v>74.1788</v>
      </c>
      <c r="Q422" s="35">
        <v>74.1788</v>
      </c>
      <c r="R422" s="36"/>
      <c r="S422" s="36"/>
      <c r="T422" s="36"/>
      <c r="U422" s="36"/>
      <c r="V422" s="36"/>
      <c r="W422" s="36"/>
      <c r="X422" s="36"/>
      <c r="Y422" s="36"/>
      <c r="Z422" s="35">
        <v>74.1788</v>
      </c>
      <c r="AA422" s="35"/>
      <c r="AB422" s="35"/>
      <c r="AC422" s="35"/>
      <c r="AD422" s="23" t="s">
        <v>58</v>
      </c>
      <c r="AE422" s="23" t="s">
        <v>132</v>
      </c>
      <c r="AF422" s="23" t="s">
        <v>58</v>
      </c>
      <c r="AG422" s="23" t="s">
        <v>117</v>
      </c>
      <c r="AH422" s="36"/>
    </row>
    <row r="423" s="1" customFormat="1" ht="30" spans="1:34">
      <c r="A423" s="23">
        <v>414</v>
      </c>
      <c r="B423" s="23" t="s">
        <v>46</v>
      </c>
      <c r="C423" s="23" t="s">
        <v>47</v>
      </c>
      <c r="D423" s="23" t="s">
        <v>48</v>
      </c>
      <c r="E423" s="23" t="s">
        <v>49</v>
      </c>
      <c r="F423" s="24" t="s">
        <v>1543</v>
      </c>
      <c r="G423" s="29" t="s">
        <v>1544</v>
      </c>
      <c r="H423" s="26" t="s">
        <v>1545</v>
      </c>
      <c r="I423" s="23" t="s">
        <v>173</v>
      </c>
      <c r="J423" s="23" t="s">
        <v>174</v>
      </c>
      <c r="K423" s="23" t="s">
        <v>55</v>
      </c>
      <c r="L423" s="23">
        <v>2022</v>
      </c>
      <c r="M423" s="29" t="s">
        <v>1230</v>
      </c>
      <c r="N423" s="29" t="s">
        <v>365</v>
      </c>
      <c r="O423" s="23">
        <v>2022</v>
      </c>
      <c r="P423" s="31">
        <f t="shared" si="16"/>
        <v>172</v>
      </c>
      <c r="Q423" s="35">
        <v>172</v>
      </c>
      <c r="R423" s="36"/>
      <c r="S423" s="36"/>
      <c r="T423" s="36"/>
      <c r="U423" s="36"/>
      <c r="V423" s="36"/>
      <c r="W423" s="36"/>
      <c r="X423" s="36"/>
      <c r="Y423" s="36"/>
      <c r="Z423" s="35">
        <v>55</v>
      </c>
      <c r="AA423" s="35">
        <v>117</v>
      </c>
      <c r="AB423" s="35"/>
      <c r="AC423" s="35"/>
      <c r="AD423" s="23" t="s">
        <v>58</v>
      </c>
      <c r="AE423" s="23" t="s">
        <v>132</v>
      </c>
      <c r="AF423" s="23" t="s">
        <v>60</v>
      </c>
      <c r="AG423" s="23" t="s">
        <v>117</v>
      </c>
      <c r="AH423" s="23" t="s">
        <v>82</v>
      </c>
    </row>
    <row r="424" s="1" customFormat="1" ht="30" spans="1:34">
      <c r="A424" s="23">
        <v>415</v>
      </c>
      <c r="B424" s="23" t="s">
        <v>46</v>
      </c>
      <c r="C424" s="23" t="s">
        <v>47</v>
      </c>
      <c r="D424" s="23" t="s">
        <v>48</v>
      </c>
      <c r="E424" s="23" t="s">
        <v>49</v>
      </c>
      <c r="F424" s="24" t="s">
        <v>1546</v>
      </c>
      <c r="G424" s="29" t="s">
        <v>1547</v>
      </c>
      <c r="H424" s="26" t="s">
        <v>1548</v>
      </c>
      <c r="I424" s="23" t="s">
        <v>173</v>
      </c>
      <c r="J424" s="23" t="s">
        <v>378</v>
      </c>
      <c r="K424" s="23" t="s">
        <v>55</v>
      </c>
      <c r="L424" s="23">
        <v>2022</v>
      </c>
      <c r="M424" s="29" t="s">
        <v>164</v>
      </c>
      <c r="N424" s="29" t="s">
        <v>1549</v>
      </c>
      <c r="O424" s="23">
        <v>2022</v>
      </c>
      <c r="P424" s="31">
        <f t="shared" si="16"/>
        <v>29.3413</v>
      </c>
      <c r="Q424" s="35">
        <v>29.3413</v>
      </c>
      <c r="R424" s="36"/>
      <c r="S424" s="36"/>
      <c r="T424" s="36"/>
      <c r="U424" s="36"/>
      <c r="V424" s="36"/>
      <c r="W424" s="36"/>
      <c r="X424" s="36"/>
      <c r="Y424" s="36"/>
      <c r="Z424" s="35">
        <v>3.4413</v>
      </c>
      <c r="AA424" s="35">
        <v>25.9</v>
      </c>
      <c r="AB424" s="35"/>
      <c r="AC424" s="35"/>
      <c r="AD424" s="23" t="s">
        <v>58</v>
      </c>
      <c r="AE424" s="23" t="s">
        <v>132</v>
      </c>
      <c r="AF424" s="23" t="s">
        <v>58</v>
      </c>
      <c r="AG424" s="23" t="s">
        <v>117</v>
      </c>
      <c r="AH424" s="36"/>
    </row>
    <row r="425" s="1" customFormat="1" ht="15.75" spans="1:34">
      <c r="A425" s="23">
        <v>416</v>
      </c>
      <c r="B425" s="23" t="s">
        <v>46</v>
      </c>
      <c r="C425" s="23" t="s">
        <v>604</v>
      </c>
      <c r="D425" s="23" t="s">
        <v>605</v>
      </c>
      <c r="E425" s="23" t="s">
        <v>606</v>
      </c>
      <c r="F425" s="24" t="s">
        <v>1550</v>
      </c>
      <c r="G425" s="29" t="s">
        <v>1551</v>
      </c>
      <c r="H425" s="26" t="s">
        <v>1552</v>
      </c>
      <c r="I425" s="23" t="s">
        <v>173</v>
      </c>
      <c r="J425" s="23" t="s">
        <v>907</v>
      </c>
      <c r="K425" s="23" t="s">
        <v>702</v>
      </c>
      <c r="L425" s="23">
        <v>2022</v>
      </c>
      <c r="M425" s="29" t="s">
        <v>949</v>
      </c>
      <c r="N425" s="29" t="s">
        <v>1553</v>
      </c>
      <c r="O425" s="23">
        <v>2022</v>
      </c>
      <c r="P425" s="31">
        <f t="shared" si="16"/>
        <v>25.75</v>
      </c>
      <c r="Q425" s="35">
        <v>25.75</v>
      </c>
      <c r="R425" s="36"/>
      <c r="S425" s="36"/>
      <c r="T425" s="36"/>
      <c r="U425" s="36"/>
      <c r="V425" s="36"/>
      <c r="W425" s="36"/>
      <c r="X425" s="36"/>
      <c r="Y425" s="36"/>
      <c r="Z425" s="35">
        <v>9.09</v>
      </c>
      <c r="AA425" s="35"/>
      <c r="AB425" s="35">
        <v>16.66</v>
      </c>
      <c r="AC425" s="35"/>
      <c r="AD425" s="23" t="s">
        <v>58</v>
      </c>
      <c r="AE425" s="23" t="s">
        <v>228</v>
      </c>
      <c r="AF425" s="23" t="s">
        <v>60</v>
      </c>
      <c r="AG425" s="23" t="s">
        <v>117</v>
      </c>
      <c r="AH425" s="23" t="s">
        <v>82</v>
      </c>
    </row>
    <row r="426" s="1" customFormat="1" ht="30" spans="1:34">
      <c r="A426" s="23">
        <v>417</v>
      </c>
      <c r="B426" s="23" t="s">
        <v>46</v>
      </c>
      <c r="C426" s="23" t="s">
        <v>604</v>
      </c>
      <c r="D426" s="23" t="s">
        <v>605</v>
      </c>
      <c r="E426" s="23" t="s">
        <v>606</v>
      </c>
      <c r="F426" s="24" t="s">
        <v>1554</v>
      </c>
      <c r="G426" s="29" t="s">
        <v>1555</v>
      </c>
      <c r="H426" s="26" t="s">
        <v>1556</v>
      </c>
      <c r="I426" s="23" t="s">
        <v>173</v>
      </c>
      <c r="J426" s="23" t="s">
        <v>337</v>
      </c>
      <c r="K426" s="23" t="s">
        <v>702</v>
      </c>
      <c r="L426" s="23">
        <v>2022</v>
      </c>
      <c r="M426" s="29" t="s">
        <v>949</v>
      </c>
      <c r="N426" s="29" t="s">
        <v>1557</v>
      </c>
      <c r="O426" s="23">
        <v>2022</v>
      </c>
      <c r="P426" s="31">
        <f t="shared" si="16"/>
        <v>45.1077</v>
      </c>
      <c r="Q426" s="35">
        <v>45.1077</v>
      </c>
      <c r="R426" s="36"/>
      <c r="S426" s="36"/>
      <c r="T426" s="36"/>
      <c r="U426" s="36"/>
      <c r="V426" s="36"/>
      <c r="W426" s="36"/>
      <c r="X426" s="36"/>
      <c r="Y426" s="36"/>
      <c r="Z426" s="35">
        <v>13.5836</v>
      </c>
      <c r="AA426" s="35"/>
      <c r="AB426" s="35">
        <v>31.5241</v>
      </c>
      <c r="AC426" s="35"/>
      <c r="AD426" s="23" t="s">
        <v>58</v>
      </c>
      <c r="AE426" s="23" t="s">
        <v>228</v>
      </c>
      <c r="AF426" s="23" t="s">
        <v>58</v>
      </c>
      <c r="AG426" s="23" t="s">
        <v>117</v>
      </c>
      <c r="AH426" s="36"/>
    </row>
    <row r="427" s="1" customFormat="1" ht="31.5" spans="1:34">
      <c r="A427" s="23">
        <v>418</v>
      </c>
      <c r="B427" s="23" t="s">
        <v>46</v>
      </c>
      <c r="C427" s="23" t="s">
        <v>604</v>
      </c>
      <c r="D427" s="23" t="s">
        <v>605</v>
      </c>
      <c r="E427" s="23" t="s">
        <v>736</v>
      </c>
      <c r="F427" s="24" t="s">
        <v>1558</v>
      </c>
      <c r="G427" s="29" t="s">
        <v>1559</v>
      </c>
      <c r="H427" s="26" t="s">
        <v>1560</v>
      </c>
      <c r="I427" s="23" t="s">
        <v>173</v>
      </c>
      <c r="J427" s="23" t="s">
        <v>1561</v>
      </c>
      <c r="K427" s="23" t="s">
        <v>744</v>
      </c>
      <c r="L427" s="23">
        <v>2022</v>
      </c>
      <c r="M427" s="29" t="s">
        <v>767</v>
      </c>
      <c r="N427" s="29" t="s">
        <v>617</v>
      </c>
      <c r="O427" s="23">
        <v>2022</v>
      </c>
      <c r="P427" s="31">
        <f t="shared" si="16"/>
        <v>27.6043</v>
      </c>
      <c r="Q427" s="35">
        <v>27.6043</v>
      </c>
      <c r="R427" s="36"/>
      <c r="S427" s="36"/>
      <c r="T427" s="36"/>
      <c r="U427" s="36"/>
      <c r="V427" s="36"/>
      <c r="W427" s="36"/>
      <c r="X427" s="36"/>
      <c r="Y427" s="36"/>
      <c r="Z427" s="35"/>
      <c r="AA427" s="35"/>
      <c r="AB427" s="35">
        <v>27.6043</v>
      </c>
      <c r="AC427" s="35"/>
      <c r="AD427" s="23" t="s">
        <v>58</v>
      </c>
      <c r="AE427" s="23" t="s">
        <v>740</v>
      </c>
      <c r="AF427" s="23" t="s">
        <v>58</v>
      </c>
      <c r="AG427" s="23" t="s">
        <v>117</v>
      </c>
      <c r="AH427" s="23"/>
    </row>
    <row r="428" s="1" customFormat="1" ht="30" spans="1:34">
      <c r="A428" s="23">
        <v>419</v>
      </c>
      <c r="B428" s="23" t="s">
        <v>46</v>
      </c>
      <c r="C428" s="23" t="s">
        <v>604</v>
      </c>
      <c r="D428" s="23" t="s">
        <v>605</v>
      </c>
      <c r="E428" s="23" t="s">
        <v>38</v>
      </c>
      <c r="F428" s="24" t="s">
        <v>1562</v>
      </c>
      <c r="G428" s="29" t="s">
        <v>1563</v>
      </c>
      <c r="H428" s="26" t="s">
        <v>1564</v>
      </c>
      <c r="I428" s="23" t="s">
        <v>173</v>
      </c>
      <c r="J428" s="23" t="s">
        <v>174</v>
      </c>
      <c r="K428" s="23" t="s">
        <v>744</v>
      </c>
      <c r="L428" s="23">
        <v>2022</v>
      </c>
      <c r="M428" s="29" t="s">
        <v>164</v>
      </c>
      <c r="N428" s="29" t="s">
        <v>617</v>
      </c>
      <c r="O428" s="23">
        <v>2022</v>
      </c>
      <c r="P428" s="31">
        <f t="shared" si="16"/>
        <v>181.115</v>
      </c>
      <c r="Q428" s="35">
        <v>181.115</v>
      </c>
      <c r="R428" s="36"/>
      <c r="S428" s="36"/>
      <c r="T428" s="36"/>
      <c r="U428" s="36"/>
      <c r="V428" s="36"/>
      <c r="W428" s="36"/>
      <c r="X428" s="36"/>
      <c r="Y428" s="36"/>
      <c r="Z428" s="35">
        <v>3.2082</v>
      </c>
      <c r="AA428" s="35"/>
      <c r="AB428" s="35">
        <v>177.9068</v>
      </c>
      <c r="AC428" s="35"/>
      <c r="AD428" s="23" t="s">
        <v>58</v>
      </c>
      <c r="AE428" s="23" t="s">
        <v>552</v>
      </c>
      <c r="AF428" s="23" t="s">
        <v>58</v>
      </c>
      <c r="AG428" s="23" t="s">
        <v>117</v>
      </c>
      <c r="AH428" s="23"/>
    </row>
    <row r="429" s="1" customFormat="1" ht="30" spans="1:34">
      <c r="A429" s="23">
        <v>420</v>
      </c>
      <c r="B429" s="23" t="s">
        <v>46</v>
      </c>
      <c r="C429" s="23" t="s">
        <v>604</v>
      </c>
      <c r="D429" s="23" t="s">
        <v>605</v>
      </c>
      <c r="E429" s="23" t="s">
        <v>38</v>
      </c>
      <c r="F429" s="24" t="s">
        <v>1565</v>
      </c>
      <c r="G429" s="29" t="s">
        <v>1566</v>
      </c>
      <c r="H429" s="26" t="s">
        <v>1567</v>
      </c>
      <c r="I429" s="23" t="s">
        <v>173</v>
      </c>
      <c r="J429" s="23" t="s">
        <v>1561</v>
      </c>
      <c r="K429" s="23" t="s">
        <v>55</v>
      </c>
      <c r="L429" s="23">
        <v>2022</v>
      </c>
      <c r="M429" s="29" t="s">
        <v>1391</v>
      </c>
      <c r="N429" s="29" t="s">
        <v>1568</v>
      </c>
      <c r="O429" s="23">
        <v>2022</v>
      </c>
      <c r="P429" s="31">
        <f t="shared" si="16"/>
        <v>22.8981</v>
      </c>
      <c r="Q429" s="35">
        <v>22.8981</v>
      </c>
      <c r="R429" s="36"/>
      <c r="S429" s="36"/>
      <c r="T429" s="36"/>
      <c r="U429" s="36"/>
      <c r="V429" s="36"/>
      <c r="W429" s="36"/>
      <c r="X429" s="36"/>
      <c r="Y429" s="36"/>
      <c r="Z429" s="35"/>
      <c r="AA429" s="35">
        <v>14.8981</v>
      </c>
      <c r="AB429" s="35">
        <v>8</v>
      </c>
      <c r="AC429" s="35"/>
      <c r="AD429" s="23" t="s">
        <v>58</v>
      </c>
      <c r="AE429" s="23" t="s">
        <v>951</v>
      </c>
      <c r="AF429" s="23" t="s">
        <v>58</v>
      </c>
      <c r="AG429" s="23" t="s">
        <v>117</v>
      </c>
      <c r="AH429" s="36"/>
    </row>
    <row r="430" s="1" customFormat="1" ht="15.75" spans="1:34">
      <c r="A430" s="23">
        <v>421</v>
      </c>
      <c r="B430" s="23" t="s">
        <v>46</v>
      </c>
      <c r="C430" s="23" t="s">
        <v>604</v>
      </c>
      <c r="D430" s="23" t="s">
        <v>605</v>
      </c>
      <c r="E430" s="23" t="s">
        <v>38</v>
      </c>
      <c r="F430" s="24" t="s">
        <v>1569</v>
      </c>
      <c r="G430" s="29" t="s">
        <v>1570</v>
      </c>
      <c r="H430" s="26" t="s">
        <v>1571</v>
      </c>
      <c r="I430" s="23" t="s">
        <v>173</v>
      </c>
      <c r="J430" s="23" t="s">
        <v>339</v>
      </c>
      <c r="K430" s="23" t="s">
        <v>702</v>
      </c>
      <c r="L430" s="23">
        <v>2022</v>
      </c>
      <c r="M430" s="29" t="s">
        <v>949</v>
      </c>
      <c r="N430" s="29" t="s">
        <v>1549</v>
      </c>
      <c r="O430" s="23">
        <v>2022</v>
      </c>
      <c r="P430" s="31">
        <f t="shared" si="16"/>
        <v>35.9736</v>
      </c>
      <c r="Q430" s="35">
        <v>35.9736</v>
      </c>
      <c r="R430" s="36"/>
      <c r="S430" s="36"/>
      <c r="T430" s="36"/>
      <c r="U430" s="36"/>
      <c r="V430" s="36"/>
      <c r="W430" s="36"/>
      <c r="X430" s="36"/>
      <c r="Y430" s="36"/>
      <c r="Z430" s="35">
        <v>25.14</v>
      </c>
      <c r="AA430" s="35"/>
      <c r="AB430" s="35">
        <v>10.8336</v>
      </c>
      <c r="AC430" s="35"/>
      <c r="AD430" s="23" t="s">
        <v>58</v>
      </c>
      <c r="AE430" s="23" t="s">
        <v>951</v>
      </c>
      <c r="AF430" s="23" t="s">
        <v>58</v>
      </c>
      <c r="AG430" s="23" t="s">
        <v>117</v>
      </c>
      <c r="AH430" s="36"/>
    </row>
    <row r="431" s="1" customFormat="1" ht="30" spans="1:34">
      <c r="A431" s="23">
        <v>422</v>
      </c>
      <c r="B431" s="23" t="s">
        <v>46</v>
      </c>
      <c r="C431" s="23" t="s">
        <v>604</v>
      </c>
      <c r="D431" s="23" t="s">
        <v>1333</v>
      </c>
      <c r="E431" s="23" t="s">
        <v>1334</v>
      </c>
      <c r="F431" s="24" t="s">
        <v>1572</v>
      </c>
      <c r="G431" s="29" t="s">
        <v>1573</v>
      </c>
      <c r="H431" s="26" t="s">
        <v>1574</v>
      </c>
      <c r="I431" s="23" t="s">
        <v>173</v>
      </c>
      <c r="J431" s="23" t="s">
        <v>335</v>
      </c>
      <c r="K431" s="23" t="s">
        <v>702</v>
      </c>
      <c r="L431" s="23">
        <v>2022</v>
      </c>
      <c r="M431" s="29" t="s">
        <v>949</v>
      </c>
      <c r="N431" s="29" t="s">
        <v>582</v>
      </c>
      <c r="O431" s="23">
        <v>2022</v>
      </c>
      <c r="P431" s="31">
        <f t="shared" si="16"/>
        <v>80</v>
      </c>
      <c r="Q431" s="35">
        <v>80</v>
      </c>
      <c r="R431" s="36"/>
      <c r="S431" s="36"/>
      <c r="T431" s="36"/>
      <c r="U431" s="36"/>
      <c r="V431" s="36"/>
      <c r="W431" s="36"/>
      <c r="X431" s="36"/>
      <c r="Y431" s="36"/>
      <c r="Z431" s="35"/>
      <c r="AA431" s="35">
        <v>80</v>
      </c>
      <c r="AB431" s="35"/>
      <c r="AC431" s="35"/>
      <c r="AD431" s="23" t="s">
        <v>58</v>
      </c>
      <c r="AE431" s="23" t="s">
        <v>1338</v>
      </c>
      <c r="AF431" s="23" t="s">
        <v>60</v>
      </c>
      <c r="AG431" s="23" t="s">
        <v>117</v>
      </c>
      <c r="AH431" s="23" t="s">
        <v>82</v>
      </c>
    </row>
    <row r="432" s="1" customFormat="1" ht="42.75" spans="1:34">
      <c r="A432" s="23">
        <v>423</v>
      </c>
      <c r="B432" s="23" t="s">
        <v>46</v>
      </c>
      <c r="C432" s="23" t="s">
        <v>47</v>
      </c>
      <c r="D432" s="23" t="s">
        <v>48</v>
      </c>
      <c r="E432" s="23" t="s">
        <v>49</v>
      </c>
      <c r="F432" s="24" t="s">
        <v>1575</v>
      </c>
      <c r="G432" s="29" t="s">
        <v>1576</v>
      </c>
      <c r="H432" s="26" t="s">
        <v>1577</v>
      </c>
      <c r="I432" s="23" t="s">
        <v>122</v>
      </c>
      <c r="J432" s="23" t="s">
        <v>123</v>
      </c>
      <c r="K432" s="23" t="s">
        <v>55</v>
      </c>
      <c r="L432" s="23">
        <v>2022</v>
      </c>
      <c r="M432" s="29">
        <v>20220704</v>
      </c>
      <c r="N432" s="29">
        <v>20220920</v>
      </c>
      <c r="O432" s="23">
        <v>2022</v>
      </c>
      <c r="P432" s="31">
        <f t="shared" si="16"/>
        <v>123.2024</v>
      </c>
      <c r="Q432" s="35">
        <v>123.2024</v>
      </c>
      <c r="R432" s="36"/>
      <c r="S432" s="36"/>
      <c r="T432" s="36"/>
      <c r="U432" s="36"/>
      <c r="V432" s="36"/>
      <c r="W432" s="36"/>
      <c r="X432" s="36"/>
      <c r="Y432" s="36"/>
      <c r="Z432" s="35">
        <v>45</v>
      </c>
      <c r="AA432" s="35"/>
      <c r="AB432" s="35">
        <v>78.2024</v>
      </c>
      <c r="AC432" s="35"/>
      <c r="AD432" s="23" t="s">
        <v>58</v>
      </c>
      <c r="AE432" s="23" t="s">
        <v>132</v>
      </c>
      <c r="AF432" s="23" t="s">
        <v>58</v>
      </c>
      <c r="AG432" s="23" t="s">
        <v>117</v>
      </c>
      <c r="AH432" s="36"/>
    </row>
    <row r="433" s="1" customFormat="1" ht="42.75" spans="1:34">
      <c r="A433" s="23">
        <v>424</v>
      </c>
      <c r="B433" s="23" t="s">
        <v>46</v>
      </c>
      <c r="C433" s="23" t="s">
        <v>47</v>
      </c>
      <c r="D433" s="23" t="s">
        <v>48</v>
      </c>
      <c r="E433" s="23" t="s">
        <v>49</v>
      </c>
      <c r="F433" s="24" t="s">
        <v>1578</v>
      </c>
      <c r="G433" s="29" t="s">
        <v>1579</v>
      </c>
      <c r="H433" s="26" t="s">
        <v>1580</v>
      </c>
      <c r="I433" s="23" t="s">
        <v>122</v>
      </c>
      <c r="J433" s="23" t="s">
        <v>318</v>
      </c>
      <c r="K433" s="23" t="s">
        <v>55</v>
      </c>
      <c r="L433" s="23">
        <v>2022</v>
      </c>
      <c r="M433" s="29" t="s">
        <v>164</v>
      </c>
      <c r="N433" s="29" t="s">
        <v>735</v>
      </c>
      <c r="O433" s="23">
        <v>2022</v>
      </c>
      <c r="P433" s="31">
        <f t="shared" si="16"/>
        <v>24.296</v>
      </c>
      <c r="Q433" s="35">
        <v>24.296</v>
      </c>
      <c r="R433" s="36"/>
      <c r="S433" s="36"/>
      <c r="T433" s="36"/>
      <c r="U433" s="36"/>
      <c r="V433" s="36"/>
      <c r="W433" s="36"/>
      <c r="X433" s="36"/>
      <c r="Y433" s="36"/>
      <c r="Z433" s="35"/>
      <c r="AA433" s="35">
        <v>20</v>
      </c>
      <c r="AB433" s="35">
        <v>4.296</v>
      </c>
      <c r="AC433" s="35"/>
      <c r="AD433" s="23" t="s">
        <v>58</v>
      </c>
      <c r="AE433" s="23" t="s">
        <v>116</v>
      </c>
      <c r="AF433" s="23" t="s">
        <v>58</v>
      </c>
      <c r="AG433" s="23" t="s">
        <v>117</v>
      </c>
      <c r="AH433" s="36"/>
    </row>
    <row r="434" s="1" customFormat="1" ht="30" spans="1:34">
      <c r="A434" s="23">
        <v>425</v>
      </c>
      <c r="B434" s="23" t="s">
        <v>46</v>
      </c>
      <c r="C434" s="23" t="s">
        <v>47</v>
      </c>
      <c r="D434" s="23" t="s">
        <v>48</v>
      </c>
      <c r="E434" s="23" t="s">
        <v>49</v>
      </c>
      <c r="F434" s="24" t="s">
        <v>1581</v>
      </c>
      <c r="G434" s="29" t="s">
        <v>1582</v>
      </c>
      <c r="H434" s="26" t="s">
        <v>1583</v>
      </c>
      <c r="I434" s="23" t="s">
        <v>243</v>
      </c>
      <c r="J434" s="23" t="s">
        <v>801</v>
      </c>
      <c r="K434" s="23" t="s">
        <v>55</v>
      </c>
      <c r="L434" s="23">
        <v>2022</v>
      </c>
      <c r="M434" s="29" t="s">
        <v>1068</v>
      </c>
      <c r="N434" s="29" t="s">
        <v>716</v>
      </c>
      <c r="O434" s="23">
        <v>2022</v>
      </c>
      <c r="P434" s="31">
        <f t="shared" si="16"/>
        <v>79</v>
      </c>
      <c r="Q434" s="35">
        <v>79</v>
      </c>
      <c r="R434" s="36"/>
      <c r="S434" s="36"/>
      <c r="T434" s="36"/>
      <c r="U434" s="36"/>
      <c r="V434" s="36"/>
      <c r="W434" s="36"/>
      <c r="X434" s="36"/>
      <c r="Y434" s="36"/>
      <c r="Z434" s="35"/>
      <c r="AA434" s="35"/>
      <c r="AB434" s="35">
        <v>79</v>
      </c>
      <c r="AC434" s="35"/>
      <c r="AD434" s="23" t="s">
        <v>58</v>
      </c>
      <c r="AE434" s="23" t="s">
        <v>253</v>
      </c>
      <c r="AF434" s="23" t="s">
        <v>60</v>
      </c>
      <c r="AG434" s="23" t="s">
        <v>61</v>
      </c>
      <c r="AH434" s="23" t="s">
        <v>82</v>
      </c>
    </row>
    <row r="435" s="1" customFormat="1" ht="30" spans="1:34">
      <c r="A435" s="23">
        <v>426</v>
      </c>
      <c r="B435" s="23" t="s">
        <v>46</v>
      </c>
      <c r="C435" s="23" t="s">
        <v>47</v>
      </c>
      <c r="D435" s="23" t="s">
        <v>48</v>
      </c>
      <c r="E435" s="23" t="s">
        <v>49</v>
      </c>
      <c r="F435" s="24" t="s">
        <v>1584</v>
      </c>
      <c r="G435" s="29" t="s">
        <v>1585</v>
      </c>
      <c r="H435" s="26" t="s">
        <v>1586</v>
      </c>
      <c r="I435" s="23" t="s">
        <v>243</v>
      </c>
      <c r="J435" s="23" t="s">
        <v>714</v>
      </c>
      <c r="K435" s="23" t="s">
        <v>55</v>
      </c>
      <c r="L435" s="23">
        <v>2022</v>
      </c>
      <c r="M435" s="38">
        <v>202200427</v>
      </c>
      <c r="N435" s="29" t="s">
        <v>1268</v>
      </c>
      <c r="O435" s="23">
        <v>2022</v>
      </c>
      <c r="P435" s="31">
        <f t="shared" si="16"/>
        <v>115.9779</v>
      </c>
      <c r="Q435" s="35">
        <v>115.9779</v>
      </c>
      <c r="R435" s="36"/>
      <c r="S435" s="36"/>
      <c r="T435" s="36"/>
      <c r="U435" s="36"/>
      <c r="V435" s="36"/>
      <c r="W435" s="36"/>
      <c r="X435" s="36"/>
      <c r="Y435" s="36"/>
      <c r="Z435" s="35"/>
      <c r="AA435" s="35">
        <v>115.9779</v>
      </c>
      <c r="AB435" s="35"/>
      <c r="AC435" s="35"/>
      <c r="AD435" s="23" t="s">
        <v>58</v>
      </c>
      <c r="AE435" s="23" t="s">
        <v>132</v>
      </c>
      <c r="AF435" s="23" t="s">
        <v>58</v>
      </c>
      <c r="AG435" s="23" t="s">
        <v>117</v>
      </c>
      <c r="AH435" s="36"/>
    </row>
    <row r="436" s="1" customFormat="1" ht="30" spans="1:34">
      <c r="A436" s="23">
        <v>427</v>
      </c>
      <c r="B436" s="23" t="s">
        <v>46</v>
      </c>
      <c r="C436" s="23" t="s">
        <v>47</v>
      </c>
      <c r="D436" s="23" t="s">
        <v>48</v>
      </c>
      <c r="E436" s="23" t="s">
        <v>49</v>
      </c>
      <c r="F436" s="24" t="s">
        <v>1587</v>
      </c>
      <c r="G436" s="29" t="s">
        <v>1588</v>
      </c>
      <c r="H436" s="26" t="s">
        <v>1589</v>
      </c>
      <c r="I436" s="23" t="s">
        <v>243</v>
      </c>
      <c r="J436" s="23" t="s">
        <v>382</v>
      </c>
      <c r="K436" s="23" t="s">
        <v>55</v>
      </c>
      <c r="L436" s="23">
        <v>2022</v>
      </c>
      <c r="M436" s="29" t="s">
        <v>164</v>
      </c>
      <c r="N436" s="29" t="s">
        <v>1143</v>
      </c>
      <c r="O436" s="23">
        <v>2022</v>
      </c>
      <c r="P436" s="31">
        <f t="shared" si="16"/>
        <v>105.1949</v>
      </c>
      <c r="Q436" s="35">
        <v>105.1949</v>
      </c>
      <c r="R436" s="36"/>
      <c r="S436" s="36"/>
      <c r="T436" s="36"/>
      <c r="U436" s="36"/>
      <c r="V436" s="36"/>
      <c r="W436" s="36"/>
      <c r="X436" s="36"/>
      <c r="Y436" s="36"/>
      <c r="Z436" s="35"/>
      <c r="AA436" s="35">
        <v>105.1949</v>
      </c>
      <c r="AB436" s="35"/>
      <c r="AC436" s="35"/>
      <c r="AD436" s="23" t="s">
        <v>58</v>
      </c>
      <c r="AE436" s="23" t="s">
        <v>132</v>
      </c>
      <c r="AF436" s="23" t="s">
        <v>58</v>
      </c>
      <c r="AG436" s="23" t="s">
        <v>117</v>
      </c>
      <c r="AH436" s="36"/>
    </row>
    <row r="437" s="1" customFormat="1" ht="30" spans="1:34">
      <c r="A437" s="23">
        <v>428</v>
      </c>
      <c r="B437" s="23" t="s">
        <v>46</v>
      </c>
      <c r="C437" s="23" t="s">
        <v>47</v>
      </c>
      <c r="D437" s="23" t="s">
        <v>48</v>
      </c>
      <c r="E437" s="23" t="s">
        <v>49</v>
      </c>
      <c r="F437" s="24" t="s">
        <v>1590</v>
      </c>
      <c r="G437" s="29" t="s">
        <v>1591</v>
      </c>
      <c r="H437" s="26" t="s">
        <v>1592</v>
      </c>
      <c r="I437" s="23" t="s">
        <v>243</v>
      </c>
      <c r="J437" s="23" t="s">
        <v>244</v>
      </c>
      <c r="K437" s="23" t="s">
        <v>55</v>
      </c>
      <c r="L437" s="23">
        <v>2022</v>
      </c>
      <c r="M437" s="29" t="s">
        <v>715</v>
      </c>
      <c r="N437" s="29" t="s">
        <v>1250</v>
      </c>
      <c r="O437" s="23">
        <v>2022</v>
      </c>
      <c r="P437" s="31">
        <f t="shared" si="16"/>
        <v>49</v>
      </c>
      <c r="Q437" s="35">
        <v>49</v>
      </c>
      <c r="R437" s="36"/>
      <c r="S437" s="36"/>
      <c r="T437" s="36"/>
      <c r="U437" s="36"/>
      <c r="V437" s="36"/>
      <c r="W437" s="36"/>
      <c r="X437" s="36"/>
      <c r="Y437" s="36"/>
      <c r="Z437" s="35"/>
      <c r="AA437" s="35">
        <v>49</v>
      </c>
      <c r="AB437" s="35"/>
      <c r="AC437" s="35"/>
      <c r="AD437" s="23" t="s">
        <v>58</v>
      </c>
      <c r="AE437" s="23" t="s">
        <v>132</v>
      </c>
      <c r="AF437" s="23" t="s">
        <v>60</v>
      </c>
      <c r="AG437" s="23" t="s">
        <v>117</v>
      </c>
      <c r="AH437" s="23" t="s">
        <v>82</v>
      </c>
    </row>
    <row r="438" s="1" customFormat="1" ht="30" spans="1:34">
      <c r="A438" s="23">
        <v>429</v>
      </c>
      <c r="B438" s="23" t="s">
        <v>46</v>
      </c>
      <c r="C438" s="23" t="s">
        <v>604</v>
      </c>
      <c r="D438" s="23" t="s">
        <v>605</v>
      </c>
      <c r="E438" s="23" t="s">
        <v>606</v>
      </c>
      <c r="F438" s="24" t="s">
        <v>1593</v>
      </c>
      <c r="G438" s="29" t="s">
        <v>1594</v>
      </c>
      <c r="H438" s="26" t="s">
        <v>1595</v>
      </c>
      <c r="I438" s="23" t="s">
        <v>243</v>
      </c>
      <c r="J438" s="23" t="s">
        <v>244</v>
      </c>
      <c r="K438" s="23" t="s">
        <v>55</v>
      </c>
      <c r="L438" s="23">
        <v>2022</v>
      </c>
      <c r="M438" s="29" t="s">
        <v>715</v>
      </c>
      <c r="N438" s="29" t="s">
        <v>716</v>
      </c>
      <c r="O438" s="23">
        <v>2022</v>
      </c>
      <c r="P438" s="31">
        <f t="shared" si="16"/>
        <v>9</v>
      </c>
      <c r="Q438" s="35">
        <v>9</v>
      </c>
      <c r="R438" s="36"/>
      <c r="S438" s="36"/>
      <c r="T438" s="36"/>
      <c r="U438" s="36"/>
      <c r="V438" s="36"/>
      <c r="W438" s="36"/>
      <c r="X438" s="36"/>
      <c r="Y438" s="36"/>
      <c r="Z438" s="35"/>
      <c r="AA438" s="35"/>
      <c r="AB438" s="35">
        <v>9</v>
      </c>
      <c r="AC438" s="35"/>
      <c r="AD438" s="23" t="s">
        <v>58</v>
      </c>
      <c r="AE438" s="23" t="s">
        <v>228</v>
      </c>
      <c r="AF438" s="23" t="s">
        <v>60</v>
      </c>
      <c r="AG438" s="23" t="s">
        <v>117</v>
      </c>
      <c r="AH438" s="23" t="s">
        <v>82</v>
      </c>
    </row>
    <row r="439" s="1" customFormat="1" ht="30" spans="1:34">
      <c r="A439" s="23">
        <v>430</v>
      </c>
      <c r="B439" s="23" t="s">
        <v>46</v>
      </c>
      <c r="C439" s="23" t="s">
        <v>47</v>
      </c>
      <c r="D439" s="23" t="s">
        <v>48</v>
      </c>
      <c r="E439" s="23" t="s">
        <v>49</v>
      </c>
      <c r="F439" s="24" t="s">
        <v>1596</v>
      </c>
      <c r="G439" s="29" t="s">
        <v>1597</v>
      </c>
      <c r="H439" s="26" t="s">
        <v>1598</v>
      </c>
      <c r="I439" s="23" t="s">
        <v>95</v>
      </c>
      <c r="J439" s="23" t="s">
        <v>217</v>
      </c>
      <c r="K439" s="23" t="s">
        <v>55</v>
      </c>
      <c r="L439" s="23">
        <v>2022</v>
      </c>
      <c r="M439" s="29" t="s">
        <v>1068</v>
      </c>
      <c r="N439" s="29" t="s">
        <v>716</v>
      </c>
      <c r="O439" s="23">
        <v>2022</v>
      </c>
      <c r="P439" s="31">
        <f t="shared" si="16"/>
        <v>331</v>
      </c>
      <c r="Q439" s="35">
        <v>331</v>
      </c>
      <c r="R439" s="36"/>
      <c r="S439" s="36"/>
      <c r="T439" s="36"/>
      <c r="U439" s="36"/>
      <c r="V439" s="36"/>
      <c r="W439" s="36"/>
      <c r="X439" s="36"/>
      <c r="Y439" s="36"/>
      <c r="Z439" s="35">
        <v>110</v>
      </c>
      <c r="AA439" s="35">
        <v>221</v>
      </c>
      <c r="AB439" s="35"/>
      <c r="AC439" s="35"/>
      <c r="AD439" s="23" t="s">
        <v>58</v>
      </c>
      <c r="AE439" s="23" t="s">
        <v>132</v>
      </c>
      <c r="AF439" s="23" t="s">
        <v>60</v>
      </c>
      <c r="AG439" s="23" t="s">
        <v>117</v>
      </c>
      <c r="AH439" s="23" t="s">
        <v>82</v>
      </c>
    </row>
    <row r="440" s="1" customFormat="1" ht="30" spans="1:34">
      <c r="A440" s="23">
        <v>431</v>
      </c>
      <c r="B440" s="23" t="s">
        <v>46</v>
      </c>
      <c r="C440" s="23" t="s">
        <v>47</v>
      </c>
      <c r="D440" s="23" t="s">
        <v>48</v>
      </c>
      <c r="E440" s="23" t="s">
        <v>49</v>
      </c>
      <c r="F440" s="24" t="s">
        <v>1599</v>
      </c>
      <c r="G440" s="29" t="s">
        <v>1600</v>
      </c>
      <c r="H440" s="26" t="s">
        <v>1601</v>
      </c>
      <c r="I440" s="23" t="s">
        <v>95</v>
      </c>
      <c r="J440" s="23" t="s">
        <v>286</v>
      </c>
      <c r="K440" s="23" t="s">
        <v>55</v>
      </c>
      <c r="L440" s="23">
        <v>2022</v>
      </c>
      <c r="M440" s="29" t="s">
        <v>433</v>
      </c>
      <c r="N440" s="29" t="s">
        <v>1602</v>
      </c>
      <c r="O440" s="23">
        <v>2022</v>
      </c>
      <c r="P440" s="31">
        <f t="shared" si="16"/>
        <v>326.2</v>
      </c>
      <c r="Q440" s="35">
        <v>326.2</v>
      </c>
      <c r="R440" s="36"/>
      <c r="S440" s="36"/>
      <c r="T440" s="36"/>
      <c r="U440" s="36"/>
      <c r="V440" s="36"/>
      <c r="W440" s="36"/>
      <c r="X440" s="36"/>
      <c r="Y440" s="36"/>
      <c r="Z440" s="35">
        <v>129.2</v>
      </c>
      <c r="AA440" s="35">
        <v>197</v>
      </c>
      <c r="AB440" s="35"/>
      <c r="AC440" s="35"/>
      <c r="AD440" s="23" t="s">
        <v>58</v>
      </c>
      <c r="AE440" s="23" t="s">
        <v>132</v>
      </c>
      <c r="AF440" s="23" t="s">
        <v>60</v>
      </c>
      <c r="AG440" s="23" t="s">
        <v>117</v>
      </c>
      <c r="AH440" s="23" t="s">
        <v>82</v>
      </c>
    </row>
    <row r="441" s="1" customFormat="1" ht="31.5" spans="1:34">
      <c r="A441" s="23">
        <v>432</v>
      </c>
      <c r="B441" s="23" t="s">
        <v>46</v>
      </c>
      <c r="C441" s="23" t="s">
        <v>604</v>
      </c>
      <c r="D441" s="23" t="s">
        <v>605</v>
      </c>
      <c r="E441" s="23" t="s">
        <v>606</v>
      </c>
      <c r="F441" s="24" t="s">
        <v>1603</v>
      </c>
      <c r="G441" s="29" t="s">
        <v>1604</v>
      </c>
      <c r="H441" s="26" t="s">
        <v>1605</v>
      </c>
      <c r="I441" s="23" t="s">
        <v>95</v>
      </c>
      <c r="J441" s="23" t="s">
        <v>217</v>
      </c>
      <c r="K441" s="23" t="s">
        <v>55</v>
      </c>
      <c r="L441" s="23">
        <v>2022</v>
      </c>
      <c r="M441" s="29" t="s">
        <v>1230</v>
      </c>
      <c r="N441" s="29" t="s">
        <v>716</v>
      </c>
      <c r="O441" s="23">
        <v>2022</v>
      </c>
      <c r="P441" s="31">
        <f t="shared" si="16"/>
        <v>315.5</v>
      </c>
      <c r="Q441" s="35">
        <v>315.5</v>
      </c>
      <c r="R441" s="36"/>
      <c r="S441" s="36"/>
      <c r="T441" s="36"/>
      <c r="U441" s="36"/>
      <c r="V441" s="36"/>
      <c r="W441" s="36"/>
      <c r="X441" s="36"/>
      <c r="Y441" s="36"/>
      <c r="Z441" s="35">
        <v>115.5</v>
      </c>
      <c r="AA441" s="35">
        <v>70</v>
      </c>
      <c r="AB441" s="35">
        <v>130</v>
      </c>
      <c r="AC441" s="35"/>
      <c r="AD441" s="23" t="s">
        <v>58</v>
      </c>
      <c r="AE441" s="23" t="s">
        <v>228</v>
      </c>
      <c r="AF441" s="23" t="s">
        <v>60</v>
      </c>
      <c r="AG441" s="23" t="s">
        <v>117</v>
      </c>
      <c r="AH441" s="23" t="s">
        <v>82</v>
      </c>
    </row>
    <row r="442" s="1" customFormat="1" ht="30" spans="1:34">
      <c r="A442" s="23">
        <v>433</v>
      </c>
      <c r="B442" s="23" t="s">
        <v>46</v>
      </c>
      <c r="C442" s="23" t="s">
        <v>604</v>
      </c>
      <c r="D442" s="23" t="s">
        <v>605</v>
      </c>
      <c r="E442" s="23" t="s">
        <v>606</v>
      </c>
      <c r="F442" s="24" t="s">
        <v>1606</v>
      </c>
      <c r="G442" s="29" t="s">
        <v>1607</v>
      </c>
      <c r="H442" s="26" t="s">
        <v>1608</v>
      </c>
      <c r="I442" s="23" t="s">
        <v>95</v>
      </c>
      <c r="J442" s="23" t="s">
        <v>138</v>
      </c>
      <c r="K442" s="23" t="s">
        <v>55</v>
      </c>
      <c r="L442" s="23">
        <v>2022</v>
      </c>
      <c r="M442" s="29" t="s">
        <v>1285</v>
      </c>
      <c r="N442" s="29" t="s">
        <v>470</v>
      </c>
      <c r="O442" s="23">
        <v>2022</v>
      </c>
      <c r="P442" s="31">
        <f t="shared" si="16"/>
        <v>430</v>
      </c>
      <c r="Q442" s="35">
        <v>430</v>
      </c>
      <c r="R442" s="36"/>
      <c r="S442" s="36"/>
      <c r="T442" s="36"/>
      <c r="U442" s="36"/>
      <c r="V442" s="36"/>
      <c r="W442" s="36"/>
      <c r="X442" s="36"/>
      <c r="Y442" s="36"/>
      <c r="Z442" s="35">
        <v>145</v>
      </c>
      <c r="AA442" s="35">
        <v>185</v>
      </c>
      <c r="AB442" s="35">
        <v>100</v>
      </c>
      <c r="AC442" s="35"/>
      <c r="AD442" s="23" t="s">
        <v>58</v>
      </c>
      <c r="AE442" s="23" t="s">
        <v>228</v>
      </c>
      <c r="AF442" s="23" t="s">
        <v>60</v>
      </c>
      <c r="AG442" s="23" t="s">
        <v>117</v>
      </c>
      <c r="AH442" s="23" t="s">
        <v>82</v>
      </c>
    </row>
    <row r="443" s="1" customFormat="1" ht="31.5" spans="1:34">
      <c r="A443" s="23">
        <v>434</v>
      </c>
      <c r="B443" s="23" t="s">
        <v>46</v>
      </c>
      <c r="C443" s="23" t="s">
        <v>604</v>
      </c>
      <c r="D443" s="23" t="s">
        <v>605</v>
      </c>
      <c r="E443" s="23" t="s">
        <v>736</v>
      </c>
      <c r="F443" s="24" t="s">
        <v>1609</v>
      </c>
      <c r="G443" s="29" t="s">
        <v>1610</v>
      </c>
      <c r="H443" s="26" t="s">
        <v>1611</v>
      </c>
      <c r="I443" s="23" t="s">
        <v>95</v>
      </c>
      <c r="J443" s="23" t="s">
        <v>935</v>
      </c>
      <c r="K443" s="23" t="s">
        <v>744</v>
      </c>
      <c r="L443" s="23">
        <v>2022</v>
      </c>
      <c r="M443" s="29" t="s">
        <v>767</v>
      </c>
      <c r="N443" s="29" t="s">
        <v>1612</v>
      </c>
      <c r="O443" s="23">
        <v>2022</v>
      </c>
      <c r="P443" s="31">
        <f t="shared" si="16"/>
        <v>18.4807</v>
      </c>
      <c r="Q443" s="35">
        <v>18.4807</v>
      </c>
      <c r="R443" s="36"/>
      <c r="S443" s="36"/>
      <c r="T443" s="36"/>
      <c r="U443" s="36"/>
      <c r="V443" s="36"/>
      <c r="W443" s="36"/>
      <c r="X443" s="36"/>
      <c r="Y443" s="36"/>
      <c r="Z443" s="35">
        <v>18.4807</v>
      </c>
      <c r="AA443" s="35"/>
      <c r="AB443" s="35"/>
      <c r="AC443" s="35"/>
      <c r="AD443" s="23" t="s">
        <v>58</v>
      </c>
      <c r="AE443" s="23" t="s">
        <v>740</v>
      </c>
      <c r="AF443" s="23" t="s">
        <v>58</v>
      </c>
      <c r="AG443" s="23" t="s">
        <v>117</v>
      </c>
      <c r="AH443" s="23"/>
    </row>
    <row r="444" s="1" customFormat="1" ht="30" spans="1:34">
      <c r="A444" s="23">
        <v>435</v>
      </c>
      <c r="B444" s="23" t="s">
        <v>46</v>
      </c>
      <c r="C444" s="23" t="s">
        <v>604</v>
      </c>
      <c r="D444" s="23" t="s">
        <v>605</v>
      </c>
      <c r="E444" s="23" t="s">
        <v>736</v>
      </c>
      <c r="F444" s="24" t="s">
        <v>1613</v>
      </c>
      <c r="G444" s="29" t="s">
        <v>1614</v>
      </c>
      <c r="H444" s="26" t="s">
        <v>1615</v>
      </c>
      <c r="I444" s="23" t="s">
        <v>95</v>
      </c>
      <c r="J444" s="23" t="s">
        <v>286</v>
      </c>
      <c r="K444" s="23" t="s">
        <v>744</v>
      </c>
      <c r="L444" s="23">
        <v>2022</v>
      </c>
      <c r="M444" s="29" t="s">
        <v>767</v>
      </c>
      <c r="N444" s="29" t="s">
        <v>351</v>
      </c>
      <c r="O444" s="23">
        <v>2022</v>
      </c>
      <c r="P444" s="31">
        <f t="shared" si="16"/>
        <v>4.4578</v>
      </c>
      <c r="Q444" s="35">
        <v>4.4578</v>
      </c>
      <c r="R444" s="36"/>
      <c r="S444" s="36"/>
      <c r="T444" s="36"/>
      <c r="U444" s="36"/>
      <c r="V444" s="36"/>
      <c r="W444" s="36"/>
      <c r="X444" s="36"/>
      <c r="Y444" s="36"/>
      <c r="Z444" s="35">
        <v>4.4578</v>
      </c>
      <c r="AA444" s="35"/>
      <c r="AB444" s="35"/>
      <c r="AC444" s="35"/>
      <c r="AD444" s="23" t="s">
        <v>58</v>
      </c>
      <c r="AE444" s="23" t="s">
        <v>740</v>
      </c>
      <c r="AF444" s="23" t="s">
        <v>58</v>
      </c>
      <c r="AG444" s="23" t="s">
        <v>117</v>
      </c>
      <c r="AH444" s="23"/>
    </row>
    <row r="445" s="1" customFormat="1" ht="30" spans="1:34">
      <c r="A445" s="23">
        <v>436</v>
      </c>
      <c r="B445" s="23" t="s">
        <v>46</v>
      </c>
      <c r="C445" s="23" t="s">
        <v>604</v>
      </c>
      <c r="D445" s="23" t="s">
        <v>605</v>
      </c>
      <c r="E445" s="23" t="s">
        <v>736</v>
      </c>
      <c r="F445" s="24" t="s">
        <v>1616</v>
      </c>
      <c r="G445" s="29" t="s">
        <v>1617</v>
      </c>
      <c r="H445" s="26" t="s">
        <v>1618</v>
      </c>
      <c r="I445" s="23" t="s">
        <v>95</v>
      </c>
      <c r="J445" s="23" t="s">
        <v>661</v>
      </c>
      <c r="K445" s="23" t="s">
        <v>744</v>
      </c>
      <c r="L445" s="23">
        <v>2022</v>
      </c>
      <c r="M445" s="29" t="s">
        <v>767</v>
      </c>
      <c r="N445" s="29" t="s">
        <v>879</v>
      </c>
      <c r="O445" s="23">
        <v>2022</v>
      </c>
      <c r="P445" s="31">
        <f t="shared" si="16"/>
        <v>59.7746</v>
      </c>
      <c r="Q445" s="35">
        <v>59.7746</v>
      </c>
      <c r="R445" s="36"/>
      <c r="S445" s="36"/>
      <c r="T445" s="36"/>
      <c r="U445" s="36"/>
      <c r="V445" s="36"/>
      <c r="W445" s="36"/>
      <c r="X445" s="36"/>
      <c r="Y445" s="36"/>
      <c r="Z445" s="35">
        <v>31.5416</v>
      </c>
      <c r="AA445" s="35"/>
      <c r="AB445" s="35">
        <v>28.233</v>
      </c>
      <c r="AC445" s="35"/>
      <c r="AD445" s="23" t="s">
        <v>58</v>
      </c>
      <c r="AE445" s="23" t="s">
        <v>740</v>
      </c>
      <c r="AF445" s="23" t="s">
        <v>58</v>
      </c>
      <c r="AG445" s="23" t="s">
        <v>117</v>
      </c>
      <c r="AH445" s="23"/>
    </row>
    <row r="446" s="1" customFormat="1" ht="30" spans="1:34">
      <c r="A446" s="23">
        <v>437</v>
      </c>
      <c r="B446" s="23" t="s">
        <v>46</v>
      </c>
      <c r="C446" s="23" t="s">
        <v>604</v>
      </c>
      <c r="D446" s="23" t="s">
        <v>605</v>
      </c>
      <c r="E446" s="23" t="s">
        <v>736</v>
      </c>
      <c r="F446" s="24" t="s">
        <v>1619</v>
      </c>
      <c r="G446" s="29" t="s">
        <v>1620</v>
      </c>
      <c r="H446" s="26" t="s">
        <v>1621</v>
      </c>
      <c r="I446" s="23" t="s">
        <v>95</v>
      </c>
      <c r="J446" s="23" t="s">
        <v>214</v>
      </c>
      <c r="K446" s="23" t="s">
        <v>744</v>
      </c>
      <c r="L446" s="23">
        <v>2022</v>
      </c>
      <c r="M446" s="29" t="s">
        <v>767</v>
      </c>
      <c r="N446" s="29" t="s">
        <v>351</v>
      </c>
      <c r="O446" s="23">
        <v>2022</v>
      </c>
      <c r="P446" s="31">
        <f t="shared" si="16"/>
        <v>44.6467</v>
      </c>
      <c r="Q446" s="35">
        <v>44.6467</v>
      </c>
      <c r="R446" s="36"/>
      <c r="S446" s="36"/>
      <c r="T446" s="36"/>
      <c r="U446" s="36"/>
      <c r="V446" s="36"/>
      <c r="W446" s="36"/>
      <c r="X446" s="36"/>
      <c r="Y446" s="36"/>
      <c r="Z446" s="35">
        <v>17.7356</v>
      </c>
      <c r="AA446" s="35">
        <v>26.9111</v>
      </c>
      <c r="AB446" s="35"/>
      <c r="AC446" s="35"/>
      <c r="AD446" s="23" t="s">
        <v>58</v>
      </c>
      <c r="AE446" s="23" t="s">
        <v>740</v>
      </c>
      <c r="AF446" s="23" t="s">
        <v>58</v>
      </c>
      <c r="AG446" s="23" t="s">
        <v>117</v>
      </c>
      <c r="AH446" s="23"/>
    </row>
    <row r="447" s="1" customFormat="1" ht="30" spans="1:34">
      <c r="A447" s="23">
        <v>438</v>
      </c>
      <c r="B447" s="23" t="s">
        <v>46</v>
      </c>
      <c r="C447" s="23" t="s">
        <v>604</v>
      </c>
      <c r="D447" s="23" t="s">
        <v>605</v>
      </c>
      <c r="E447" s="23" t="s">
        <v>736</v>
      </c>
      <c r="F447" s="24" t="s">
        <v>1622</v>
      </c>
      <c r="G447" s="29" t="s">
        <v>1623</v>
      </c>
      <c r="H447" s="26" t="s">
        <v>1624</v>
      </c>
      <c r="I447" s="23" t="s">
        <v>95</v>
      </c>
      <c r="J447" s="23" t="s">
        <v>96</v>
      </c>
      <c r="K447" s="23" t="s">
        <v>744</v>
      </c>
      <c r="L447" s="23">
        <v>2022</v>
      </c>
      <c r="M447" s="29" t="s">
        <v>767</v>
      </c>
      <c r="N447" s="29" t="s">
        <v>617</v>
      </c>
      <c r="O447" s="23">
        <v>2022</v>
      </c>
      <c r="P447" s="31">
        <f t="shared" si="16"/>
        <v>0.7662</v>
      </c>
      <c r="Q447" s="35">
        <v>0.7662</v>
      </c>
      <c r="R447" s="36"/>
      <c r="S447" s="36"/>
      <c r="T447" s="36"/>
      <c r="U447" s="36"/>
      <c r="V447" s="36"/>
      <c r="W447" s="36"/>
      <c r="X447" s="36"/>
      <c r="Y447" s="36"/>
      <c r="Z447" s="35"/>
      <c r="AA447" s="35"/>
      <c r="AB447" s="35">
        <v>0.7662</v>
      </c>
      <c r="AC447" s="35"/>
      <c r="AD447" s="23" t="s">
        <v>58</v>
      </c>
      <c r="AE447" s="23" t="s">
        <v>740</v>
      </c>
      <c r="AF447" s="23" t="s">
        <v>60</v>
      </c>
      <c r="AG447" s="23" t="s">
        <v>117</v>
      </c>
      <c r="AH447" s="23" t="s">
        <v>82</v>
      </c>
    </row>
    <row r="448" s="1" customFormat="1" ht="30" spans="1:34">
      <c r="A448" s="23">
        <v>439</v>
      </c>
      <c r="B448" s="23" t="s">
        <v>46</v>
      </c>
      <c r="C448" s="23" t="s">
        <v>604</v>
      </c>
      <c r="D448" s="23" t="s">
        <v>605</v>
      </c>
      <c r="E448" s="23" t="s">
        <v>38</v>
      </c>
      <c r="F448" s="24" t="s">
        <v>1625</v>
      </c>
      <c r="G448" s="29" t="s">
        <v>1626</v>
      </c>
      <c r="H448" s="26" t="s">
        <v>1627</v>
      </c>
      <c r="I448" s="23" t="s">
        <v>95</v>
      </c>
      <c r="J448" s="23" t="s">
        <v>330</v>
      </c>
      <c r="K448" s="23" t="s">
        <v>702</v>
      </c>
      <c r="L448" s="23">
        <v>2022</v>
      </c>
      <c r="M448" s="29" t="s">
        <v>949</v>
      </c>
      <c r="N448" s="29" t="s">
        <v>1391</v>
      </c>
      <c r="O448" s="23">
        <v>2022</v>
      </c>
      <c r="P448" s="31">
        <f t="shared" si="16"/>
        <v>66.6536</v>
      </c>
      <c r="Q448" s="35">
        <v>66.6536</v>
      </c>
      <c r="R448" s="36"/>
      <c r="S448" s="36"/>
      <c r="T448" s="36"/>
      <c r="U448" s="36"/>
      <c r="V448" s="36"/>
      <c r="W448" s="36"/>
      <c r="X448" s="36"/>
      <c r="Y448" s="36"/>
      <c r="Z448" s="35">
        <v>40</v>
      </c>
      <c r="AA448" s="35"/>
      <c r="AB448" s="35">
        <v>26.6536</v>
      </c>
      <c r="AC448" s="35"/>
      <c r="AD448" s="23" t="s">
        <v>58</v>
      </c>
      <c r="AE448" s="23" t="s">
        <v>951</v>
      </c>
      <c r="AF448" s="23" t="s">
        <v>58</v>
      </c>
      <c r="AG448" s="23" t="s">
        <v>117</v>
      </c>
      <c r="AH448" s="36"/>
    </row>
    <row r="449" s="1" customFormat="1" ht="30" spans="1:34">
      <c r="A449" s="23">
        <v>440</v>
      </c>
      <c r="B449" s="23" t="s">
        <v>46</v>
      </c>
      <c r="C449" s="23" t="s">
        <v>604</v>
      </c>
      <c r="D449" s="23" t="s">
        <v>605</v>
      </c>
      <c r="E449" s="23" t="s">
        <v>38</v>
      </c>
      <c r="F449" s="24" t="s">
        <v>1628</v>
      </c>
      <c r="G449" s="29" t="s">
        <v>1629</v>
      </c>
      <c r="H449" s="26" t="s">
        <v>1630</v>
      </c>
      <c r="I449" s="23" t="s">
        <v>95</v>
      </c>
      <c r="J449" s="23" t="s">
        <v>286</v>
      </c>
      <c r="K449" s="23" t="s">
        <v>702</v>
      </c>
      <c r="L449" s="23">
        <v>2022</v>
      </c>
      <c r="M449" s="29" t="s">
        <v>949</v>
      </c>
      <c r="N449" s="29" t="s">
        <v>1268</v>
      </c>
      <c r="O449" s="23">
        <v>2022</v>
      </c>
      <c r="P449" s="31">
        <f t="shared" si="16"/>
        <v>98.7431</v>
      </c>
      <c r="Q449" s="35">
        <v>98.7431</v>
      </c>
      <c r="R449" s="36"/>
      <c r="S449" s="36"/>
      <c r="T449" s="36"/>
      <c r="U449" s="36"/>
      <c r="V449" s="36"/>
      <c r="W449" s="36"/>
      <c r="X449" s="36"/>
      <c r="Y449" s="36"/>
      <c r="Z449" s="35">
        <v>59.8404</v>
      </c>
      <c r="AA449" s="35"/>
      <c r="AB449" s="35">
        <v>38.9027</v>
      </c>
      <c r="AC449" s="35"/>
      <c r="AD449" s="23" t="s">
        <v>58</v>
      </c>
      <c r="AE449" s="23" t="s">
        <v>951</v>
      </c>
      <c r="AF449" s="23" t="s">
        <v>58</v>
      </c>
      <c r="AG449" s="23" t="s">
        <v>117</v>
      </c>
      <c r="AH449" s="36"/>
    </row>
    <row r="450" s="1" customFormat="1" ht="30" spans="1:34">
      <c r="A450" s="23">
        <v>441</v>
      </c>
      <c r="B450" s="23" t="s">
        <v>46</v>
      </c>
      <c r="C450" s="23" t="s">
        <v>604</v>
      </c>
      <c r="D450" s="23" t="s">
        <v>1333</v>
      </c>
      <c r="E450" s="23" t="s">
        <v>1334</v>
      </c>
      <c r="F450" s="24" t="s">
        <v>1631</v>
      </c>
      <c r="G450" s="29" t="s">
        <v>1632</v>
      </c>
      <c r="H450" s="26" t="s">
        <v>1633</v>
      </c>
      <c r="I450" s="23" t="s">
        <v>95</v>
      </c>
      <c r="J450" s="23" t="s">
        <v>935</v>
      </c>
      <c r="K450" s="23" t="s">
        <v>702</v>
      </c>
      <c r="L450" s="23">
        <v>2022</v>
      </c>
      <c r="M450" s="29" t="s">
        <v>949</v>
      </c>
      <c r="N450" s="29" t="s">
        <v>802</v>
      </c>
      <c r="O450" s="23">
        <v>2022</v>
      </c>
      <c r="P450" s="31">
        <f t="shared" si="16"/>
        <v>80</v>
      </c>
      <c r="Q450" s="35">
        <v>80</v>
      </c>
      <c r="R450" s="36"/>
      <c r="S450" s="36"/>
      <c r="T450" s="36"/>
      <c r="U450" s="36"/>
      <c r="V450" s="36"/>
      <c r="W450" s="36"/>
      <c r="X450" s="36"/>
      <c r="Y450" s="36"/>
      <c r="Z450" s="35"/>
      <c r="AA450" s="35">
        <v>80</v>
      </c>
      <c r="AB450" s="35"/>
      <c r="AC450" s="35"/>
      <c r="AD450" s="23" t="s">
        <v>58</v>
      </c>
      <c r="AE450" s="23" t="s">
        <v>1338</v>
      </c>
      <c r="AF450" s="23" t="s">
        <v>60</v>
      </c>
      <c r="AG450" s="23" t="s">
        <v>117</v>
      </c>
      <c r="AH450" s="23" t="s">
        <v>82</v>
      </c>
    </row>
    <row r="451" s="1" customFormat="1" ht="30" spans="1:34">
      <c r="A451" s="23">
        <v>442</v>
      </c>
      <c r="B451" s="23" t="s">
        <v>46</v>
      </c>
      <c r="C451" s="23" t="s">
        <v>604</v>
      </c>
      <c r="D451" s="23" t="s">
        <v>1333</v>
      </c>
      <c r="E451" s="23" t="s">
        <v>1334</v>
      </c>
      <c r="F451" s="24" t="s">
        <v>1634</v>
      </c>
      <c r="G451" s="29" t="s">
        <v>1635</v>
      </c>
      <c r="H451" s="26" t="s">
        <v>1633</v>
      </c>
      <c r="I451" s="23" t="s">
        <v>95</v>
      </c>
      <c r="J451" s="23" t="s">
        <v>937</v>
      </c>
      <c r="K451" s="23" t="s">
        <v>702</v>
      </c>
      <c r="L451" s="23">
        <v>2022</v>
      </c>
      <c r="M451" s="29" t="s">
        <v>949</v>
      </c>
      <c r="N451" s="29" t="s">
        <v>582</v>
      </c>
      <c r="O451" s="23">
        <v>2022</v>
      </c>
      <c r="P451" s="31">
        <f t="shared" si="16"/>
        <v>80</v>
      </c>
      <c r="Q451" s="35">
        <v>80</v>
      </c>
      <c r="R451" s="36"/>
      <c r="S451" s="36"/>
      <c r="T451" s="36"/>
      <c r="U451" s="36"/>
      <c r="V451" s="36"/>
      <c r="W451" s="36"/>
      <c r="X451" s="36"/>
      <c r="Y451" s="36"/>
      <c r="Z451" s="35"/>
      <c r="AA451" s="35">
        <v>80</v>
      </c>
      <c r="AB451" s="35"/>
      <c r="AC451" s="35"/>
      <c r="AD451" s="23" t="s">
        <v>58</v>
      </c>
      <c r="AE451" s="23" t="s">
        <v>1338</v>
      </c>
      <c r="AF451" s="23" t="s">
        <v>60</v>
      </c>
      <c r="AG451" s="23" t="s">
        <v>117</v>
      </c>
      <c r="AH451" s="23" t="s">
        <v>82</v>
      </c>
    </row>
    <row r="452" s="1" customFormat="1" ht="30" spans="1:34">
      <c r="A452" s="23">
        <v>443</v>
      </c>
      <c r="B452" s="23" t="s">
        <v>46</v>
      </c>
      <c r="C452" s="23" t="s">
        <v>604</v>
      </c>
      <c r="D452" s="23" t="s">
        <v>1333</v>
      </c>
      <c r="E452" s="23" t="s">
        <v>1334</v>
      </c>
      <c r="F452" s="24" t="s">
        <v>1636</v>
      </c>
      <c r="G452" s="29" t="s">
        <v>1637</v>
      </c>
      <c r="H452" s="26" t="s">
        <v>1633</v>
      </c>
      <c r="I452" s="23" t="s">
        <v>95</v>
      </c>
      <c r="J452" s="23" t="s">
        <v>332</v>
      </c>
      <c r="K452" s="23" t="s">
        <v>702</v>
      </c>
      <c r="L452" s="23">
        <v>2022</v>
      </c>
      <c r="M452" s="29" t="s">
        <v>949</v>
      </c>
      <c r="N452" s="29" t="s">
        <v>802</v>
      </c>
      <c r="O452" s="23">
        <v>2022</v>
      </c>
      <c r="P452" s="31">
        <f t="shared" si="16"/>
        <v>80</v>
      </c>
      <c r="Q452" s="35">
        <v>80</v>
      </c>
      <c r="R452" s="36"/>
      <c r="S452" s="36"/>
      <c r="T452" s="36"/>
      <c r="U452" s="36"/>
      <c r="V452" s="36"/>
      <c r="W452" s="36"/>
      <c r="X452" s="36"/>
      <c r="Y452" s="36"/>
      <c r="Z452" s="35"/>
      <c r="AA452" s="35">
        <v>80</v>
      </c>
      <c r="AB452" s="35"/>
      <c r="AC452" s="35"/>
      <c r="AD452" s="23" t="s">
        <v>58</v>
      </c>
      <c r="AE452" s="23" t="s">
        <v>1338</v>
      </c>
      <c r="AF452" s="23" t="s">
        <v>60</v>
      </c>
      <c r="AG452" s="23" t="s">
        <v>117</v>
      </c>
      <c r="AH452" s="23" t="s">
        <v>82</v>
      </c>
    </row>
    <row r="453" s="1" customFormat="1" ht="30" spans="1:34">
      <c r="A453" s="23">
        <v>444</v>
      </c>
      <c r="B453" s="23" t="s">
        <v>46</v>
      </c>
      <c r="C453" s="23" t="s">
        <v>47</v>
      </c>
      <c r="D453" s="23" t="s">
        <v>48</v>
      </c>
      <c r="E453" s="23" t="s">
        <v>49</v>
      </c>
      <c r="F453" s="24" t="s">
        <v>1638</v>
      </c>
      <c r="G453" s="29" t="s">
        <v>1639</v>
      </c>
      <c r="H453" s="26" t="s">
        <v>1640</v>
      </c>
      <c r="I453" s="23" t="s">
        <v>129</v>
      </c>
      <c r="J453" s="23" t="s">
        <v>130</v>
      </c>
      <c r="K453" s="23" t="s">
        <v>55</v>
      </c>
      <c r="L453" s="23">
        <v>2022</v>
      </c>
      <c r="M453" s="29" t="s">
        <v>449</v>
      </c>
      <c r="N453" s="29" t="s">
        <v>730</v>
      </c>
      <c r="O453" s="23">
        <v>2022</v>
      </c>
      <c r="P453" s="31">
        <f t="shared" si="16"/>
        <v>32</v>
      </c>
      <c r="Q453" s="35">
        <v>32</v>
      </c>
      <c r="R453" s="36"/>
      <c r="S453" s="36"/>
      <c r="T453" s="36"/>
      <c r="U453" s="36"/>
      <c r="V453" s="36"/>
      <c r="W453" s="36"/>
      <c r="X453" s="36"/>
      <c r="Y453" s="36"/>
      <c r="Z453" s="35"/>
      <c r="AA453" s="35">
        <v>32</v>
      </c>
      <c r="AB453" s="35"/>
      <c r="AC453" s="35"/>
      <c r="AD453" s="23" t="s">
        <v>58</v>
      </c>
      <c r="AE453" s="23" t="s">
        <v>132</v>
      </c>
      <c r="AF453" s="23" t="s">
        <v>60</v>
      </c>
      <c r="AG453" s="23" t="s">
        <v>117</v>
      </c>
      <c r="AH453" s="23" t="s">
        <v>82</v>
      </c>
    </row>
    <row r="454" s="1" customFormat="1" ht="30" spans="1:34">
      <c r="A454" s="23">
        <v>445</v>
      </c>
      <c r="B454" s="23" t="s">
        <v>46</v>
      </c>
      <c r="C454" s="23" t="s">
        <v>47</v>
      </c>
      <c r="D454" s="23" t="s">
        <v>48</v>
      </c>
      <c r="E454" s="23" t="s">
        <v>49</v>
      </c>
      <c r="F454" s="24" t="s">
        <v>1641</v>
      </c>
      <c r="G454" s="29" t="s">
        <v>1642</v>
      </c>
      <c r="H454" s="26" t="s">
        <v>1643</v>
      </c>
      <c r="I454" s="23" t="s">
        <v>129</v>
      </c>
      <c r="J454" s="23" t="s">
        <v>266</v>
      </c>
      <c r="K454" s="23" t="s">
        <v>55</v>
      </c>
      <c r="L454" s="23">
        <v>2022</v>
      </c>
      <c r="M454" s="29" t="s">
        <v>726</v>
      </c>
      <c r="N454" s="29">
        <v>20221008</v>
      </c>
      <c r="O454" s="23">
        <v>2022</v>
      </c>
      <c r="P454" s="31">
        <f t="shared" si="16"/>
        <v>55.2581</v>
      </c>
      <c r="Q454" s="35">
        <v>55.2581</v>
      </c>
      <c r="R454" s="36"/>
      <c r="S454" s="36"/>
      <c r="T454" s="36"/>
      <c r="U454" s="36"/>
      <c r="V454" s="36"/>
      <c r="W454" s="36"/>
      <c r="X454" s="36"/>
      <c r="Y454" s="36"/>
      <c r="Z454" s="35"/>
      <c r="AA454" s="35">
        <v>55.2581</v>
      </c>
      <c r="AB454" s="35"/>
      <c r="AC454" s="35"/>
      <c r="AD454" s="23" t="s">
        <v>58</v>
      </c>
      <c r="AE454" s="23" t="s">
        <v>132</v>
      </c>
      <c r="AF454" s="23" t="s">
        <v>58</v>
      </c>
      <c r="AG454" s="23" t="s">
        <v>117</v>
      </c>
      <c r="AH454" s="36"/>
    </row>
    <row r="455" s="1" customFormat="1" ht="30" spans="1:34">
      <c r="A455" s="23">
        <v>446</v>
      </c>
      <c r="B455" s="23" t="s">
        <v>46</v>
      </c>
      <c r="C455" s="23" t="s">
        <v>47</v>
      </c>
      <c r="D455" s="23" t="s">
        <v>48</v>
      </c>
      <c r="E455" s="23" t="s">
        <v>49</v>
      </c>
      <c r="F455" s="24" t="s">
        <v>1644</v>
      </c>
      <c r="G455" s="29" t="s">
        <v>1645</v>
      </c>
      <c r="H455" s="26" t="s">
        <v>1646</v>
      </c>
      <c r="I455" s="23" t="s">
        <v>129</v>
      </c>
      <c r="J455" s="23" t="s">
        <v>263</v>
      </c>
      <c r="K455" s="23" t="s">
        <v>55</v>
      </c>
      <c r="L455" s="23">
        <v>2022</v>
      </c>
      <c r="M455" s="29" t="s">
        <v>726</v>
      </c>
      <c r="N455" s="29" t="s">
        <v>943</v>
      </c>
      <c r="O455" s="23">
        <v>2022</v>
      </c>
      <c r="P455" s="31">
        <f t="shared" si="16"/>
        <v>94.1037</v>
      </c>
      <c r="Q455" s="35">
        <v>94.1037</v>
      </c>
      <c r="R455" s="36"/>
      <c r="S455" s="36"/>
      <c r="T455" s="36"/>
      <c r="U455" s="36"/>
      <c r="V455" s="36"/>
      <c r="W455" s="36"/>
      <c r="X455" s="36"/>
      <c r="Y455" s="36"/>
      <c r="Z455" s="35"/>
      <c r="AA455" s="35">
        <v>94.1037</v>
      </c>
      <c r="AB455" s="35"/>
      <c r="AC455" s="35"/>
      <c r="AD455" s="23" t="s">
        <v>58</v>
      </c>
      <c r="AE455" s="23" t="s">
        <v>132</v>
      </c>
      <c r="AF455" s="23" t="s">
        <v>58</v>
      </c>
      <c r="AG455" s="23" t="s">
        <v>117</v>
      </c>
      <c r="AH455" s="36"/>
    </row>
    <row r="456" s="1" customFormat="1" ht="30" spans="1:34">
      <c r="A456" s="23">
        <v>447</v>
      </c>
      <c r="B456" s="23" t="s">
        <v>46</v>
      </c>
      <c r="C456" s="23" t="s">
        <v>47</v>
      </c>
      <c r="D456" s="23" t="s">
        <v>48</v>
      </c>
      <c r="E456" s="23" t="s">
        <v>49</v>
      </c>
      <c r="F456" s="24" t="s">
        <v>1647</v>
      </c>
      <c r="G456" s="29" t="s">
        <v>1648</v>
      </c>
      <c r="H456" s="26" t="s">
        <v>1649</v>
      </c>
      <c r="I456" s="23" t="s">
        <v>129</v>
      </c>
      <c r="J456" s="23" t="s">
        <v>342</v>
      </c>
      <c r="K456" s="23" t="s">
        <v>55</v>
      </c>
      <c r="L456" s="23">
        <v>2022</v>
      </c>
      <c r="M456" s="29" t="s">
        <v>726</v>
      </c>
      <c r="N456" s="29" t="s">
        <v>716</v>
      </c>
      <c r="O456" s="23">
        <v>2022</v>
      </c>
      <c r="P456" s="31">
        <f t="shared" si="16"/>
        <v>36</v>
      </c>
      <c r="Q456" s="35">
        <v>36</v>
      </c>
      <c r="R456" s="36"/>
      <c r="S456" s="36"/>
      <c r="T456" s="36"/>
      <c r="U456" s="36"/>
      <c r="V456" s="36"/>
      <c r="W456" s="36"/>
      <c r="X456" s="36"/>
      <c r="Y456" s="36"/>
      <c r="Z456" s="35"/>
      <c r="AA456" s="35">
        <v>36</v>
      </c>
      <c r="AB456" s="35"/>
      <c r="AC456" s="35"/>
      <c r="AD456" s="23" t="s">
        <v>58</v>
      </c>
      <c r="AE456" s="23" t="s">
        <v>132</v>
      </c>
      <c r="AF456" s="23" t="s">
        <v>60</v>
      </c>
      <c r="AG456" s="23" t="s">
        <v>117</v>
      </c>
      <c r="AH456" s="23" t="s">
        <v>82</v>
      </c>
    </row>
    <row r="457" s="1" customFormat="1" ht="42.75" spans="1:34">
      <c r="A457" s="23">
        <v>448</v>
      </c>
      <c r="B457" s="23" t="s">
        <v>46</v>
      </c>
      <c r="C457" s="23" t="s">
        <v>47</v>
      </c>
      <c r="D457" s="23" t="s">
        <v>48</v>
      </c>
      <c r="E457" s="23" t="s">
        <v>49</v>
      </c>
      <c r="F457" s="24" t="s">
        <v>1650</v>
      </c>
      <c r="G457" s="29" t="s">
        <v>1651</v>
      </c>
      <c r="H457" s="26" t="s">
        <v>1652</v>
      </c>
      <c r="I457" s="23" t="s">
        <v>129</v>
      </c>
      <c r="J457" s="23" t="s">
        <v>532</v>
      </c>
      <c r="K457" s="23" t="s">
        <v>55</v>
      </c>
      <c r="L457" s="23">
        <v>2022</v>
      </c>
      <c r="M457" s="29">
        <v>20220427</v>
      </c>
      <c r="N457" s="29" t="s">
        <v>1412</v>
      </c>
      <c r="O457" s="23">
        <v>2022</v>
      </c>
      <c r="P457" s="31">
        <f t="shared" si="16"/>
        <v>81.8773</v>
      </c>
      <c r="Q457" s="35">
        <v>81.8773</v>
      </c>
      <c r="R457" s="36"/>
      <c r="S457" s="36"/>
      <c r="T457" s="36"/>
      <c r="U457" s="36"/>
      <c r="V457" s="36"/>
      <c r="W457" s="36"/>
      <c r="X457" s="36"/>
      <c r="Y457" s="36"/>
      <c r="Z457" s="35">
        <v>81.8773</v>
      </c>
      <c r="AA457" s="35"/>
      <c r="AB457" s="35"/>
      <c r="AC457" s="35"/>
      <c r="AD457" s="23" t="s">
        <v>58</v>
      </c>
      <c r="AE457" s="23" t="s">
        <v>132</v>
      </c>
      <c r="AF457" s="23" t="s">
        <v>58</v>
      </c>
      <c r="AG457" s="23" t="s">
        <v>117</v>
      </c>
      <c r="AH457" s="36"/>
    </row>
    <row r="458" s="1" customFormat="1" ht="30" spans="1:34">
      <c r="A458" s="23">
        <v>449</v>
      </c>
      <c r="B458" s="23" t="s">
        <v>46</v>
      </c>
      <c r="C458" s="23" t="s">
        <v>604</v>
      </c>
      <c r="D458" s="23" t="s">
        <v>605</v>
      </c>
      <c r="E458" s="23" t="s">
        <v>606</v>
      </c>
      <c r="F458" s="24" t="s">
        <v>1653</v>
      </c>
      <c r="G458" s="29" t="s">
        <v>1654</v>
      </c>
      <c r="H458" s="26" t="s">
        <v>1655</v>
      </c>
      <c r="I458" s="23" t="s">
        <v>129</v>
      </c>
      <c r="J458" s="23" t="s">
        <v>721</v>
      </c>
      <c r="K458" s="23" t="s">
        <v>702</v>
      </c>
      <c r="L458" s="23">
        <v>2022</v>
      </c>
      <c r="M458" s="29" t="s">
        <v>949</v>
      </c>
      <c r="N458" s="29" t="s">
        <v>1557</v>
      </c>
      <c r="O458" s="23">
        <v>2022</v>
      </c>
      <c r="P458" s="31">
        <f t="shared" si="16"/>
        <v>28.4302</v>
      </c>
      <c r="Q458" s="35">
        <v>28.4302</v>
      </c>
      <c r="R458" s="36"/>
      <c r="S458" s="36"/>
      <c r="T458" s="36"/>
      <c r="U458" s="36"/>
      <c r="V458" s="36"/>
      <c r="W458" s="36"/>
      <c r="X458" s="36"/>
      <c r="Y458" s="36"/>
      <c r="Z458" s="35">
        <v>17.26</v>
      </c>
      <c r="AA458" s="35"/>
      <c r="AB458" s="35">
        <v>11.1702</v>
      </c>
      <c r="AC458" s="35"/>
      <c r="AD458" s="23" t="s">
        <v>58</v>
      </c>
      <c r="AE458" s="23" t="s">
        <v>228</v>
      </c>
      <c r="AF458" s="23" t="s">
        <v>58</v>
      </c>
      <c r="AG458" s="23" t="s">
        <v>117</v>
      </c>
      <c r="AH458" s="36"/>
    </row>
    <row r="459" s="1" customFormat="1" ht="30" spans="1:34">
      <c r="A459" s="23">
        <v>450</v>
      </c>
      <c r="B459" s="23" t="s">
        <v>46</v>
      </c>
      <c r="C459" s="23" t="s">
        <v>604</v>
      </c>
      <c r="D459" s="23" t="s">
        <v>605</v>
      </c>
      <c r="E459" s="23" t="s">
        <v>736</v>
      </c>
      <c r="F459" s="24" t="s">
        <v>1656</v>
      </c>
      <c r="G459" s="29" t="s">
        <v>1657</v>
      </c>
      <c r="H459" s="26" t="s">
        <v>1658</v>
      </c>
      <c r="I459" s="23" t="s">
        <v>129</v>
      </c>
      <c r="J459" s="23" t="s">
        <v>342</v>
      </c>
      <c r="K459" s="23" t="s">
        <v>744</v>
      </c>
      <c r="L459" s="23">
        <v>2022</v>
      </c>
      <c r="M459" s="29" t="s">
        <v>767</v>
      </c>
      <c r="N459" s="29" t="s">
        <v>1659</v>
      </c>
      <c r="O459" s="23">
        <v>2022</v>
      </c>
      <c r="P459" s="31">
        <f t="shared" si="16"/>
        <v>29.0862</v>
      </c>
      <c r="Q459" s="35">
        <v>29.0862</v>
      </c>
      <c r="R459" s="36"/>
      <c r="S459" s="36"/>
      <c r="T459" s="36"/>
      <c r="U459" s="36"/>
      <c r="V459" s="36"/>
      <c r="W459" s="36"/>
      <c r="X459" s="36"/>
      <c r="Y459" s="36"/>
      <c r="Z459" s="35"/>
      <c r="AA459" s="35"/>
      <c r="AB459" s="35">
        <v>29.0862</v>
      </c>
      <c r="AC459" s="35"/>
      <c r="AD459" s="23" t="s">
        <v>58</v>
      </c>
      <c r="AE459" s="23" t="s">
        <v>740</v>
      </c>
      <c r="AF459" s="23" t="s">
        <v>58</v>
      </c>
      <c r="AG459" s="23" t="s">
        <v>117</v>
      </c>
      <c r="AH459" s="23"/>
    </row>
    <row r="460" s="1" customFormat="1" ht="28.5" spans="1:34">
      <c r="A460" s="23">
        <v>451</v>
      </c>
      <c r="B460" s="23" t="s">
        <v>46</v>
      </c>
      <c r="C460" s="23" t="s">
        <v>604</v>
      </c>
      <c r="D460" s="23" t="s">
        <v>605</v>
      </c>
      <c r="E460" s="23" t="s">
        <v>736</v>
      </c>
      <c r="F460" s="24" t="s">
        <v>1660</v>
      </c>
      <c r="G460" s="29" t="s">
        <v>1661</v>
      </c>
      <c r="H460" s="26" t="s">
        <v>1662</v>
      </c>
      <c r="I460" s="23" t="s">
        <v>129</v>
      </c>
      <c r="J460" s="23" t="s">
        <v>130</v>
      </c>
      <c r="K460" s="23" t="s">
        <v>744</v>
      </c>
      <c r="L460" s="23">
        <v>2022</v>
      </c>
      <c r="M460" s="29" t="s">
        <v>1293</v>
      </c>
      <c r="N460" s="29" t="s">
        <v>773</v>
      </c>
      <c r="O460" s="23">
        <v>2022</v>
      </c>
      <c r="P460" s="31">
        <f t="shared" si="16"/>
        <v>58.7</v>
      </c>
      <c r="Q460" s="35">
        <v>58.7</v>
      </c>
      <c r="R460" s="36"/>
      <c r="S460" s="36"/>
      <c r="T460" s="36"/>
      <c r="U460" s="36"/>
      <c r="V460" s="36"/>
      <c r="W460" s="36"/>
      <c r="X460" s="36"/>
      <c r="Y460" s="36"/>
      <c r="Z460" s="35"/>
      <c r="AA460" s="35"/>
      <c r="AB460" s="35">
        <v>58.7</v>
      </c>
      <c r="AC460" s="35"/>
      <c r="AD460" s="23" t="s">
        <v>58</v>
      </c>
      <c r="AE460" s="23" t="s">
        <v>740</v>
      </c>
      <c r="AF460" s="23" t="s">
        <v>58</v>
      </c>
      <c r="AG460" s="23" t="s">
        <v>117</v>
      </c>
      <c r="AH460" s="23"/>
    </row>
    <row r="461" s="1" customFormat="1" ht="30" spans="1:34">
      <c r="A461" s="23">
        <v>452</v>
      </c>
      <c r="B461" s="23" t="s">
        <v>46</v>
      </c>
      <c r="C461" s="23" t="s">
        <v>604</v>
      </c>
      <c r="D461" s="23" t="s">
        <v>605</v>
      </c>
      <c r="E461" s="23" t="s">
        <v>736</v>
      </c>
      <c r="F461" s="24" t="s">
        <v>1663</v>
      </c>
      <c r="G461" s="29" t="s">
        <v>1664</v>
      </c>
      <c r="H461" s="26" t="s">
        <v>1665</v>
      </c>
      <c r="I461" s="23" t="s">
        <v>129</v>
      </c>
      <c r="J461" s="23" t="s">
        <v>263</v>
      </c>
      <c r="K461" s="23" t="s">
        <v>744</v>
      </c>
      <c r="L461" s="23">
        <v>2022</v>
      </c>
      <c r="M461" s="29" t="s">
        <v>767</v>
      </c>
      <c r="N461" s="29" t="s">
        <v>955</v>
      </c>
      <c r="O461" s="23">
        <v>2022</v>
      </c>
      <c r="P461" s="31">
        <f t="shared" si="16"/>
        <v>11.2956</v>
      </c>
      <c r="Q461" s="35">
        <v>11.2956</v>
      </c>
      <c r="R461" s="36"/>
      <c r="S461" s="36"/>
      <c r="T461" s="36"/>
      <c r="U461" s="36"/>
      <c r="V461" s="36"/>
      <c r="W461" s="36"/>
      <c r="X461" s="36"/>
      <c r="Y461" s="36"/>
      <c r="Z461" s="35"/>
      <c r="AA461" s="35"/>
      <c r="AB461" s="35">
        <v>11.2956</v>
      </c>
      <c r="AC461" s="35"/>
      <c r="AD461" s="23" t="s">
        <v>58</v>
      </c>
      <c r="AE461" s="23" t="s">
        <v>740</v>
      </c>
      <c r="AF461" s="23" t="s">
        <v>58</v>
      </c>
      <c r="AG461" s="23" t="s">
        <v>117</v>
      </c>
      <c r="AH461" s="23"/>
    </row>
    <row r="462" s="1" customFormat="1" ht="30" spans="1:34">
      <c r="A462" s="23">
        <v>453</v>
      </c>
      <c r="B462" s="23" t="s">
        <v>46</v>
      </c>
      <c r="C462" s="23" t="s">
        <v>604</v>
      </c>
      <c r="D462" s="23" t="s">
        <v>605</v>
      </c>
      <c r="E462" s="23" t="s">
        <v>38</v>
      </c>
      <c r="F462" s="24" t="s">
        <v>1666</v>
      </c>
      <c r="G462" s="29" t="s">
        <v>1667</v>
      </c>
      <c r="H462" s="26" t="s">
        <v>1668</v>
      </c>
      <c r="I462" s="23" t="s">
        <v>129</v>
      </c>
      <c r="J462" s="23" t="s">
        <v>342</v>
      </c>
      <c r="K462" s="23" t="s">
        <v>702</v>
      </c>
      <c r="L462" s="23">
        <v>2022</v>
      </c>
      <c r="M462" s="29" t="s">
        <v>949</v>
      </c>
      <c r="N462" s="29" t="s">
        <v>458</v>
      </c>
      <c r="O462" s="23">
        <v>2022</v>
      </c>
      <c r="P462" s="31">
        <f t="shared" si="16"/>
        <v>12.92</v>
      </c>
      <c r="Q462" s="35">
        <v>12.92</v>
      </c>
      <c r="R462" s="36"/>
      <c r="S462" s="36"/>
      <c r="T462" s="36"/>
      <c r="U462" s="36"/>
      <c r="V462" s="36"/>
      <c r="W462" s="36"/>
      <c r="X462" s="36"/>
      <c r="Y462" s="36"/>
      <c r="Z462" s="35">
        <v>6.46</v>
      </c>
      <c r="AA462" s="35"/>
      <c r="AB462" s="35">
        <v>6.46</v>
      </c>
      <c r="AC462" s="35"/>
      <c r="AD462" s="23" t="s">
        <v>58</v>
      </c>
      <c r="AE462" s="23" t="s">
        <v>951</v>
      </c>
      <c r="AF462" s="23" t="s">
        <v>60</v>
      </c>
      <c r="AG462" s="23" t="s">
        <v>117</v>
      </c>
      <c r="AH462" s="23" t="s">
        <v>82</v>
      </c>
    </row>
    <row r="463" s="1" customFormat="1" ht="30" spans="1:34">
      <c r="A463" s="23">
        <v>454</v>
      </c>
      <c r="B463" s="23" t="s">
        <v>46</v>
      </c>
      <c r="C463" s="23" t="s">
        <v>604</v>
      </c>
      <c r="D463" s="23" t="s">
        <v>1333</v>
      </c>
      <c r="E463" s="23" t="s">
        <v>1334</v>
      </c>
      <c r="F463" s="24" t="s">
        <v>1669</v>
      </c>
      <c r="G463" s="29" t="s">
        <v>1670</v>
      </c>
      <c r="H463" s="26" t="s">
        <v>1574</v>
      </c>
      <c r="I463" s="23" t="s">
        <v>129</v>
      </c>
      <c r="J463" s="23" t="s">
        <v>839</v>
      </c>
      <c r="K463" s="23" t="s">
        <v>702</v>
      </c>
      <c r="L463" s="23">
        <v>2022</v>
      </c>
      <c r="M463" s="29" t="s">
        <v>949</v>
      </c>
      <c r="N463" s="29" t="s">
        <v>802</v>
      </c>
      <c r="O463" s="23">
        <v>2022</v>
      </c>
      <c r="P463" s="31">
        <f t="shared" si="16"/>
        <v>80</v>
      </c>
      <c r="Q463" s="35">
        <v>80</v>
      </c>
      <c r="R463" s="36"/>
      <c r="S463" s="36"/>
      <c r="T463" s="36"/>
      <c r="U463" s="36"/>
      <c r="V463" s="36"/>
      <c r="W463" s="36"/>
      <c r="X463" s="36"/>
      <c r="Y463" s="36"/>
      <c r="Z463" s="35"/>
      <c r="AA463" s="35">
        <v>80</v>
      </c>
      <c r="AB463" s="35"/>
      <c r="AC463" s="35"/>
      <c r="AD463" s="23" t="s">
        <v>58</v>
      </c>
      <c r="AE463" s="23" t="s">
        <v>1338</v>
      </c>
      <c r="AF463" s="23" t="s">
        <v>60</v>
      </c>
      <c r="AG463" s="23" t="s">
        <v>117</v>
      </c>
      <c r="AH463" s="23" t="s">
        <v>82</v>
      </c>
    </row>
    <row r="464" s="1" customFormat="1" ht="28.5" spans="1:34">
      <c r="A464" s="23">
        <v>455</v>
      </c>
      <c r="B464" s="23" t="s">
        <v>46</v>
      </c>
      <c r="C464" s="23"/>
      <c r="D464" s="23"/>
      <c r="E464" s="23"/>
      <c r="F464" s="24" t="s">
        <v>1671</v>
      </c>
      <c r="G464" s="29"/>
      <c r="H464" s="26" t="s">
        <v>1672</v>
      </c>
      <c r="I464" s="23" t="s">
        <v>178</v>
      </c>
      <c r="J464" s="23" t="s">
        <v>514</v>
      </c>
      <c r="K464" s="23" t="s">
        <v>1673</v>
      </c>
      <c r="L464" s="23">
        <v>2022</v>
      </c>
      <c r="M464" s="29"/>
      <c r="N464" s="29"/>
      <c r="O464" s="23">
        <v>2022</v>
      </c>
      <c r="P464" s="31">
        <f>SUBTOTAL(9,Q464:W464)</f>
        <v>21.4022</v>
      </c>
      <c r="Q464" s="35"/>
      <c r="R464" s="36"/>
      <c r="S464" s="36"/>
      <c r="T464" s="36"/>
      <c r="U464" s="36"/>
      <c r="V464" s="36"/>
      <c r="W464" s="41">
        <v>21.4022</v>
      </c>
      <c r="X464" s="36"/>
      <c r="Y464" s="36"/>
      <c r="Z464" s="35"/>
      <c r="AA464" s="35"/>
      <c r="AB464" s="35"/>
      <c r="AC464" s="41">
        <v>21.4022</v>
      </c>
      <c r="AD464" s="23" t="s">
        <v>58</v>
      </c>
      <c r="AE464" s="23" t="s">
        <v>1674</v>
      </c>
      <c r="AF464" s="23" t="s">
        <v>60</v>
      </c>
      <c r="AG464" s="33" t="s">
        <v>1675</v>
      </c>
      <c r="AH464" s="36" t="s">
        <v>1676</v>
      </c>
    </row>
    <row r="465" s="1" customFormat="1" ht="28.5" spans="1:34">
      <c r="A465" s="23">
        <v>456</v>
      </c>
      <c r="B465" s="23" t="s">
        <v>46</v>
      </c>
      <c r="C465" s="23"/>
      <c r="D465" s="23"/>
      <c r="E465" s="23"/>
      <c r="F465" s="24" t="s">
        <v>1677</v>
      </c>
      <c r="G465" s="29"/>
      <c r="H465" s="26" t="s">
        <v>1678</v>
      </c>
      <c r="I465" s="23" t="s">
        <v>178</v>
      </c>
      <c r="J465" s="23" t="s">
        <v>1168</v>
      </c>
      <c r="K465" s="23" t="s">
        <v>1679</v>
      </c>
      <c r="L465" s="23">
        <v>2022</v>
      </c>
      <c r="M465" s="29"/>
      <c r="N465" s="29"/>
      <c r="O465" s="23">
        <v>2022</v>
      </c>
      <c r="P465" s="31">
        <f t="shared" ref="P465:P496" si="17">SUBTOTAL(9,Q465:W465)</f>
        <v>13.255</v>
      </c>
      <c r="Q465" s="35"/>
      <c r="R465" s="36"/>
      <c r="S465" s="36"/>
      <c r="T465" s="36"/>
      <c r="U465" s="36"/>
      <c r="V465" s="36"/>
      <c r="W465" s="41">
        <v>13.255</v>
      </c>
      <c r="X465" s="36"/>
      <c r="Y465" s="36"/>
      <c r="Z465" s="35"/>
      <c r="AA465" s="35"/>
      <c r="AB465" s="35"/>
      <c r="AC465" s="41">
        <v>13.255</v>
      </c>
      <c r="AD465" s="23" t="s">
        <v>58</v>
      </c>
      <c r="AE465" s="23" t="s">
        <v>1680</v>
      </c>
      <c r="AF465" s="23" t="s">
        <v>60</v>
      </c>
      <c r="AG465" s="33" t="s">
        <v>1675</v>
      </c>
      <c r="AH465" s="36" t="s">
        <v>1676</v>
      </c>
    </row>
    <row r="466" s="1" customFormat="1" ht="28.5" spans="1:34">
      <c r="A466" s="23">
        <v>457</v>
      </c>
      <c r="B466" s="23" t="s">
        <v>46</v>
      </c>
      <c r="C466" s="23"/>
      <c r="D466" s="23"/>
      <c r="E466" s="23"/>
      <c r="F466" s="24" t="s">
        <v>1681</v>
      </c>
      <c r="G466" s="29"/>
      <c r="H466" s="26" t="s">
        <v>1682</v>
      </c>
      <c r="I466" s="23" t="s">
        <v>178</v>
      </c>
      <c r="J466" s="33" t="s">
        <v>1683</v>
      </c>
      <c r="K466" s="33" t="s">
        <v>1683</v>
      </c>
      <c r="L466" s="23">
        <v>2022</v>
      </c>
      <c r="M466" s="29"/>
      <c r="N466" s="29"/>
      <c r="O466" s="23">
        <v>2022</v>
      </c>
      <c r="P466" s="31">
        <f t="shared" si="17"/>
        <v>6</v>
      </c>
      <c r="Q466" s="35"/>
      <c r="R466" s="36"/>
      <c r="S466" s="36"/>
      <c r="T466" s="36"/>
      <c r="U466" s="36"/>
      <c r="V466" s="36"/>
      <c r="W466" s="41">
        <v>6</v>
      </c>
      <c r="X466" s="36"/>
      <c r="Y466" s="36"/>
      <c r="Z466" s="35"/>
      <c r="AA466" s="35"/>
      <c r="AB466" s="35"/>
      <c r="AC466" s="41">
        <v>6</v>
      </c>
      <c r="AD466" s="23" t="s">
        <v>58</v>
      </c>
      <c r="AE466" s="23" t="s">
        <v>1684</v>
      </c>
      <c r="AF466" s="23" t="s">
        <v>60</v>
      </c>
      <c r="AG466" s="33" t="s">
        <v>1675</v>
      </c>
      <c r="AH466" s="36" t="s">
        <v>1676</v>
      </c>
    </row>
    <row r="467" s="1" customFormat="1" ht="28.5" spans="1:34">
      <c r="A467" s="23">
        <v>458</v>
      </c>
      <c r="B467" s="23" t="s">
        <v>46</v>
      </c>
      <c r="C467" s="23"/>
      <c r="D467" s="23"/>
      <c r="E467" s="23"/>
      <c r="F467" s="24" t="s">
        <v>1685</v>
      </c>
      <c r="G467" s="29"/>
      <c r="H467" s="26" t="s">
        <v>1686</v>
      </c>
      <c r="I467" s="23" t="s">
        <v>178</v>
      </c>
      <c r="J467" s="23" t="s">
        <v>514</v>
      </c>
      <c r="K467" s="23" t="s">
        <v>1673</v>
      </c>
      <c r="L467" s="23">
        <v>2022</v>
      </c>
      <c r="M467" s="29"/>
      <c r="N467" s="29"/>
      <c r="O467" s="23">
        <v>2022</v>
      </c>
      <c r="P467" s="31">
        <f t="shared" si="17"/>
        <v>3.5</v>
      </c>
      <c r="Q467" s="35"/>
      <c r="R467" s="36"/>
      <c r="S467" s="36"/>
      <c r="T467" s="36"/>
      <c r="U467" s="36"/>
      <c r="V467" s="36"/>
      <c r="W467" s="41">
        <v>3.5</v>
      </c>
      <c r="X467" s="36"/>
      <c r="Y467" s="36"/>
      <c r="Z467" s="35"/>
      <c r="AA467" s="35"/>
      <c r="AB467" s="35"/>
      <c r="AC467" s="41">
        <v>3.5</v>
      </c>
      <c r="AD467" s="23" t="s">
        <v>58</v>
      </c>
      <c r="AE467" s="23" t="s">
        <v>1686</v>
      </c>
      <c r="AF467" s="23" t="s">
        <v>60</v>
      </c>
      <c r="AG467" s="33" t="s">
        <v>1675</v>
      </c>
      <c r="AH467" s="36" t="s">
        <v>1676</v>
      </c>
    </row>
    <row r="468" s="1" customFormat="1" ht="28.5" spans="1:34">
      <c r="A468" s="23">
        <v>459</v>
      </c>
      <c r="B468" s="23" t="s">
        <v>46</v>
      </c>
      <c r="C468" s="23"/>
      <c r="D468" s="23"/>
      <c r="E468" s="23"/>
      <c r="F468" s="24" t="s">
        <v>1687</v>
      </c>
      <c r="G468" s="29"/>
      <c r="H468" s="26" t="s">
        <v>1688</v>
      </c>
      <c r="I468" s="23" t="s">
        <v>178</v>
      </c>
      <c r="J468" s="23" t="s">
        <v>356</v>
      </c>
      <c r="K468" s="23" t="s">
        <v>1689</v>
      </c>
      <c r="L468" s="23">
        <v>2022</v>
      </c>
      <c r="M468" s="29"/>
      <c r="N468" s="29"/>
      <c r="O468" s="23">
        <v>2022</v>
      </c>
      <c r="P468" s="31">
        <f t="shared" si="17"/>
        <v>13</v>
      </c>
      <c r="Q468" s="35"/>
      <c r="R468" s="36"/>
      <c r="S468" s="36"/>
      <c r="T468" s="36"/>
      <c r="U468" s="36"/>
      <c r="V468" s="36"/>
      <c r="W468" s="41">
        <v>13</v>
      </c>
      <c r="X468" s="36"/>
      <c r="Y468" s="36"/>
      <c r="Z468" s="35"/>
      <c r="AA468" s="35"/>
      <c r="AB468" s="35"/>
      <c r="AC468" s="41">
        <v>13</v>
      </c>
      <c r="AD468" s="23" t="s">
        <v>58</v>
      </c>
      <c r="AE468" s="23" t="s">
        <v>1690</v>
      </c>
      <c r="AF468" s="23" t="s">
        <v>60</v>
      </c>
      <c r="AG468" s="33" t="s">
        <v>1675</v>
      </c>
      <c r="AH468" s="36" t="s">
        <v>1676</v>
      </c>
    </row>
    <row r="469" s="1" customFormat="1" ht="28.5" spans="1:34">
      <c r="A469" s="23">
        <v>460</v>
      </c>
      <c r="B469" s="23" t="s">
        <v>46</v>
      </c>
      <c r="C469" s="23"/>
      <c r="D469" s="23"/>
      <c r="E469" s="23"/>
      <c r="F469" s="24" t="s">
        <v>1691</v>
      </c>
      <c r="G469" s="29"/>
      <c r="H469" s="26" t="s">
        <v>1692</v>
      </c>
      <c r="I469" s="23" t="s">
        <v>178</v>
      </c>
      <c r="J469" s="33" t="s">
        <v>184</v>
      </c>
      <c r="K469" s="33" t="s">
        <v>1693</v>
      </c>
      <c r="L469" s="23">
        <v>2022</v>
      </c>
      <c r="M469" s="29"/>
      <c r="N469" s="29"/>
      <c r="O469" s="23">
        <v>2022</v>
      </c>
      <c r="P469" s="31">
        <f t="shared" si="17"/>
        <v>8</v>
      </c>
      <c r="Q469" s="35"/>
      <c r="R469" s="36"/>
      <c r="S469" s="36"/>
      <c r="T469" s="36"/>
      <c r="U469" s="36"/>
      <c r="V469" s="36"/>
      <c r="W469" s="41">
        <v>8</v>
      </c>
      <c r="X469" s="36"/>
      <c r="Y469" s="36"/>
      <c r="Z469" s="35"/>
      <c r="AA469" s="35"/>
      <c r="AB469" s="35"/>
      <c r="AC469" s="41">
        <v>8</v>
      </c>
      <c r="AD469" s="23" t="s">
        <v>58</v>
      </c>
      <c r="AE469" s="23" t="s">
        <v>1694</v>
      </c>
      <c r="AF469" s="23" t="s">
        <v>60</v>
      </c>
      <c r="AG469" s="33" t="s">
        <v>1675</v>
      </c>
      <c r="AH469" s="36" t="s">
        <v>1676</v>
      </c>
    </row>
    <row r="470" s="1" customFormat="1" ht="28.5" spans="1:34">
      <c r="A470" s="23">
        <v>461</v>
      </c>
      <c r="B470" s="23" t="s">
        <v>46</v>
      </c>
      <c r="C470" s="23"/>
      <c r="D470" s="23"/>
      <c r="E470" s="23"/>
      <c r="F470" s="24" t="s">
        <v>1695</v>
      </c>
      <c r="G470" s="29"/>
      <c r="H470" s="26" t="s">
        <v>1696</v>
      </c>
      <c r="I470" s="23" t="s">
        <v>178</v>
      </c>
      <c r="J470" s="33" t="s">
        <v>1683</v>
      </c>
      <c r="K470" s="33" t="s">
        <v>1683</v>
      </c>
      <c r="L470" s="23">
        <v>2022</v>
      </c>
      <c r="M470" s="29"/>
      <c r="N470" s="29"/>
      <c r="O470" s="23">
        <v>2022</v>
      </c>
      <c r="P470" s="31">
        <f t="shared" si="17"/>
        <v>1</v>
      </c>
      <c r="Q470" s="35"/>
      <c r="R470" s="36"/>
      <c r="S470" s="36"/>
      <c r="T470" s="36"/>
      <c r="U470" s="36"/>
      <c r="V470" s="36"/>
      <c r="W470" s="41">
        <v>1</v>
      </c>
      <c r="X470" s="36"/>
      <c r="Y470" s="36"/>
      <c r="Z470" s="35"/>
      <c r="AA470" s="35"/>
      <c r="AB470" s="35"/>
      <c r="AC470" s="41">
        <v>1</v>
      </c>
      <c r="AD470" s="23" t="s">
        <v>58</v>
      </c>
      <c r="AE470" s="23" t="s">
        <v>1697</v>
      </c>
      <c r="AF470" s="23" t="s">
        <v>60</v>
      </c>
      <c r="AG470" s="33" t="s">
        <v>1675</v>
      </c>
      <c r="AH470" s="36" t="s">
        <v>1676</v>
      </c>
    </row>
    <row r="471" s="1" customFormat="1" ht="28.5" spans="1:34">
      <c r="A471" s="23">
        <v>462</v>
      </c>
      <c r="B471" s="23" t="s">
        <v>46</v>
      </c>
      <c r="C471" s="23"/>
      <c r="D471" s="23"/>
      <c r="E471" s="23"/>
      <c r="F471" s="24" t="s">
        <v>1698</v>
      </c>
      <c r="G471" s="29"/>
      <c r="H471" s="26" t="s">
        <v>1699</v>
      </c>
      <c r="I471" s="23" t="s">
        <v>178</v>
      </c>
      <c r="J471" s="23" t="s">
        <v>356</v>
      </c>
      <c r="K471" s="23" t="s">
        <v>1689</v>
      </c>
      <c r="L471" s="23">
        <v>2022</v>
      </c>
      <c r="M471" s="29"/>
      <c r="N471" s="29"/>
      <c r="O471" s="23">
        <v>2022</v>
      </c>
      <c r="P471" s="31">
        <f t="shared" si="17"/>
        <v>6</v>
      </c>
      <c r="Q471" s="35"/>
      <c r="R471" s="36"/>
      <c r="S471" s="36"/>
      <c r="T471" s="36"/>
      <c r="U471" s="36"/>
      <c r="V471" s="36"/>
      <c r="W471" s="41">
        <v>6</v>
      </c>
      <c r="X471" s="36"/>
      <c r="Y471" s="36"/>
      <c r="Z471" s="35"/>
      <c r="AA471" s="35"/>
      <c r="AB471" s="35"/>
      <c r="AC471" s="41">
        <v>6</v>
      </c>
      <c r="AD471" s="23" t="s">
        <v>58</v>
      </c>
      <c r="AE471" s="23" t="s">
        <v>1700</v>
      </c>
      <c r="AF471" s="23" t="s">
        <v>60</v>
      </c>
      <c r="AG471" s="33" t="s">
        <v>1675</v>
      </c>
      <c r="AH471" s="36" t="s">
        <v>1676</v>
      </c>
    </row>
    <row r="472" s="1" customFormat="1" ht="28.5" spans="1:34">
      <c r="A472" s="23">
        <v>463</v>
      </c>
      <c r="B472" s="23" t="s">
        <v>46</v>
      </c>
      <c r="C472" s="23"/>
      <c r="D472" s="23"/>
      <c r="E472" s="23"/>
      <c r="F472" s="24" t="s">
        <v>1701</v>
      </c>
      <c r="G472" s="29"/>
      <c r="H472" s="26" t="s">
        <v>1702</v>
      </c>
      <c r="I472" s="23" t="s">
        <v>178</v>
      </c>
      <c r="J472" s="23" t="s">
        <v>1151</v>
      </c>
      <c r="K472" s="23" t="s">
        <v>1703</v>
      </c>
      <c r="L472" s="23">
        <v>2022</v>
      </c>
      <c r="M472" s="29"/>
      <c r="N472" s="29"/>
      <c r="O472" s="23">
        <v>2022</v>
      </c>
      <c r="P472" s="31">
        <f t="shared" si="17"/>
        <v>2.124</v>
      </c>
      <c r="Q472" s="35"/>
      <c r="R472" s="36"/>
      <c r="S472" s="36"/>
      <c r="T472" s="36"/>
      <c r="U472" s="36"/>
      <c r="V472" s="36"/>
      <c r="W472" s="41">
        <v>2.124</v>
      </c>
      <c r="X472" s="36"/>
      <c r="Y472" s="36"/>
      <c r="Z472" s="35"/>
      <c r="AA472" s="35"/>
      <c r="AB472" s="35"/>
      <c r="AC472" s="41">
        <v>2.124</v>
      </c>
      <c r="AD472" s="23" t="s">
        <v>58</v>
      </c>
      <c r="AE472" s="23" t="s">
        <v>1704</v>
      </c>
      <c r="AF472" s="23" t="s">
        <v>60</v>
      </c>
      <c r="AG472" s="33" t="s">
        <v>1675</v>
      </c>
      <c r="AH472" s="36" t="s">
        <v>1676</v>
      </c>
    </row>
    <row r="473" s="1" customFormat="1" ht="28.5" spans="1:34">
      <c r="A473" s="23">
        <v>464</v>
      </c>
      <c r="B473" s="23" t="s">
        <v>46</v>
      </c>
      <c r="C473" s="23"/>
      <c r="D473" s="23"/>
      <c r="E473" s="23"/>
      <c r="F473" s="36" t="s">
        <v>1705</v>
      </c>
      <c r="G473" s="29"/>
      <c r="H473" s="37" t="s">
        <v>1706</v>
      </c>
      <c r="I473" s="23" t="s">
        <v>247</v>
      </c>
      <c r="J473" s="23" t="s">
        <v>1084</v>
      </c>
      <c r="K473" s="23" t="s">
        <v>1707</v>
      </c>
      <c r="L473" s="23">
        <v>2022</v>
      </c>
      <c r="M473" s="23">
        <v>20221018</v>
      </c>
      <c r="N473" s="23">
        <v>20221116</v>
      </c>
      <c r="O473" s="23">
        <v>2022</v>
      </c>
      <c r="P473" s="31">
        <f t="shared" si="17"/>
        <v>16</v>
      </c>
      <c r="Q473" s="35"/>
      <c r="R473" s="36"/>
      <c r="S473" s="36"/>
      <c r="T473" s="36"/>
      <c r="U473" s="36"/>
      <c r="V473" s="36"/>
      <c r="W473" s="23">
        <v>16</v>
      </c>
      <c r="X473" s="36"/>
      <c r="Y473" s="36"/>
      <c r="Z473" s="35"/>
      <c r="AA473" s="35"/>
      <c r="AB473" s="35"/>
      <c r="AC473" s="23">
        <v>16</v>
      </c>
      <c r="AD473" s="23" t="s">
        <v>58</v>
      </c>
      <c r="AE473" s="23" t="s">
        <v>1708</v>
      </c>
      <c r="AF473" s="23" t="s">
        <v>60</v>
      </c>
      <c r="AG473" s="33" t="s">
        <v>1675</v>
      </c>
      <c r="AH473" s="36" t="s">
        <v>1676</v>
      </c>
    </row>
    <row r="474" s="1" customFormat="1" ht="28.5" spans="1:34">
      <c r="A474" s="23">
        <v>465</v>
      </c>
      <c r="B474" s="23" t="s">
        <v>46</v>
      </c>
      <c r="C474" s="23"/>
      <c r="D474" s="23"/>
      <c r="E474" s="23"/>
      <c r="F474" s="36" t="s">
        <v>1709</v>
      </c>
      <c r="G474" s="29"/>
      <c r="H474" s="36" t="s">
        <v>1710</v>
      </c>
      <c r="I474" s="23" t="s">
        <v>247</v>
      </c>
      <c r="J474" s="23" t="s">
        <v>248</v>
      </c>
      <c r="K474" s="23" t="s">
        <v>1711</v>
      </c>
      <c r="L474" s="23">
        <v>2022</v>
      </c>
      <c r="M474" s="23">
        <v>20220719</v>
      </c>
      <c r="N474" s="23">
        <v>20220830</v>
      </c>
      <c r="O474" s="23">
        <v>2022</v>
      </c>
      <c r="P474" s="31">
        <f t="shared" si="17"/>
        <v>5</v>
      </c>
      <c r="Q474" s="35"/>
      <c r="R474" s="36"/>
      <c r="S474" s="36"/>
      <c r="T474" s="36"/>
      <c r="U474" s="36"/>
      <c r="V474" s="36"/>
      <c r="W474" s="23">
        <v>5</v>
      </c>
      <c r="X474" s="36"/>
      <c r="Y474" s="36"/>
      <c r="Z474" s="35"/>
      <c r="AA474" s="35"/>
      <c r="AB474" s="35"/>
      <c r="AC474" s="23">
        <v>5</v>
      </c>
      <c r="AD474" s="23" t="s">
        <v>58</v>
      </c>
      <c r="AE474" s="23" t="s">
        <v>1712</v>
      </c>
      <c r="AF474" s="23" t="s">
        <v>60</v>
      </c>
      <c r="AG474" s="33" t="s">
        <v>1675</v>
      </c>
      <c r="AH474" s="36" t="s">
        <v>1676</v>
      </c>
    </row>
    <row r="475" s="1" customFormat="1" ht="42.75" spans="1:34">
      <c r="A475" s="23">
        <v>466</v>
      </c>
      <c r="B475" s="23" t="s">
        <v>46</v>
      </c>
      <c r="C475" s="23"/>
      <c r="D475" s="23"/>
      <c r="E475" s="23"/>
      <c r="F475" s="36" t="s">
        <v>1713</v>
      </c>
      <c r="G475" s="29"/>
      <c r="H475" s="37" t="s">
        <v>1714</v>
      </c>
      <c r="I475" s="23" t="s">
        <v>247</v>
      </c>
      <c r="J475" s="23" t="s">
        <v>248</v>
      </c>
      <c r="K475" s="23" t="s">
        <v>1711</v>
      </c>
      <c r="L475" s="23">
        <v>2022</v>
      </c>
      <c r="M475" s="23"/>
      <c r="N475" s="23"/>
      <c r="O475" s="23">
        <v>2022</v>
      </c>
      <c r="P475" s="31">
        <f t="shared" si="17"/>
        <v>1</v>
      </c>
      <c r="Q475" s="35"/>
      <c r="R475" s="36"/>
      <c r="S475" s="36"/>
      <c r="T475" s="36"/>
      <c r="U475" s="36"/>
      <c r="V475" s="36"/>
      <c r="W475" s="23">
        <v>1</v>
      </c>
      <c r="X475" s="36"/>
      <c r="Y475" s="36"/>
      <c r="Z475" s="35"/>
      <c r="AA475" s="35"/>
      <c r="AB475" s="35"/>
      <c r="AC475" s="23">
        <v>1</v>
      </c>
      <c r="AD475" s="23" t="s">
        <v>60</v>
      </c>
      <c r="AE475" s="23" t="s">
        <v>459</v>
      </c>
      <c r="AF475" s="23" t="s">
        <v>60</v>
      </c>
      <c r="AG475" s="33" t="s">
        <v>1715</v>
      </c>
      <c r="AH475" s="36" t="s">
        <v>1676</v>
      </c>
    </row>
    <row r="476" s="1" customFormat="1" ht="28.5" spans="1:34">
      <c r="A476" s="23">
        <v>467</v>
      </c>
      <c r="B476" s="23" t="s">
        <v>46</v>
      </c>
      <c r="C476" s="23"/>
      <c r="D476" s="23"/>
      <c r="E476" s="23"/>
      <c r="F476" s="36" t="s">
        <v>1716</v>
      </c>
      <c r="G476" s="29"/>
      <c r="H476" s="37" t="s">
        <v>1717</v>
      </c>
      <c r="I476" s="33" t="s">
        <v>53</v>
      </c>
      <c r="J476" s="33" t="s">
        <v>269</v>
      </c>
      <c r="K476" s="33" t="s">
        <v>1718</v>
      </c>
      <c r="L476" s="32">
        <v>2022</v>
      </c>
      <c r="M476" s="32">
        <v>20220802</v>
      </c>
      <c r="N476" s="32">
        <v>20220924</v>
      </c>
      <c r="O476" s="33">
        <v>2022</v>
      </c>
      <c r="P476" s="31">
        <f t="shared" si="17"/>
        <v>17</v>
      </c>
      <c r="Q476" s="35"/>
      <c r="R476" s="36"/>
      <c r="S476" s="36"/>
      <c r="T476" s="36"/>
      <c r="U476" s="36"/>
      <c r="V476" s="33"/>
      <c r="W476" s="33">
        <v>17</v>
      </c>
      <c r="X476" s="33"/>
      <c r="Y476" s="33"/>
      <c r="Z476" s="35"/>
      <c r="AA476" s="35"/>
      <c r="AB476" s="35"/>
      <c r="AC476" s="42">
        <v>17</v>
      </c>
      <c r="AD476" s="33" t="s">
        <v>58</v>
      </c>
      <c r="AE476" s="33" t="s">
        <v>1719</v>
      </c>
      <c r="AF476" s="23" t="s">
        <v>60</v>
      </c>
      <c r="AG476" s="33" t="s">
        <v>1675</v>
      </c>
      <c r="AH476" s="36" t="s">
        <v>1676</v>
      </c>
    </row>
    <row r="477" s="1" customFormat="1" ht="28.5" spans="1:34">
      <c r="A477" s="23">
        <v>468</v>
      </c>
      <c r="B477" s="23" t="s">
        <v>46</v>
      </c>
      <c r="C477" s="23"/>
      <c r="D477" s="23"/>
      <c r="E477" s="23"/>
      <c r="F477" s="36" t="s">
        <v>1720</v>
      </c>
      <c r="G477" s="29"/>
      <c r="H477" s="37" t="s">
        <v>1721</v>
      </c>
      <c r="I477" s="33" t="s">
        <v>53</v>
      </c>
      <c r="J477" s="33" t="s">
        <v>269</v>
      </c>
      <c r="K477" s="33" t="s">
        <v>1718</v>
      </c>
      <c r="L477" s="32">
        <v>2022</v>
      </c>
      <c r="M477" s="32">
        <v>20220818</v>
      </c>
      <c r="N477" s="32">
        <v>20220928</v>
      </c>
      <c r="O477" s="33">
        <v>2022</v>
      </c>
      <c r="P477" s="31">
        <f t="shared" si="17"/>
        <v>5</v>
      </c>
      <c r="Q477" s="35"/>
      <c r="R477" s="36"/>
      <c r="S477" s="36"/>
      <c r="T477" s="36"/>
      <c r="U477" s="36"/>
      <c r="V477" s="33"/>
      <c r="W477" s="33">
        <v>5</v>
      </c>
      <c r="X477" s="33"/>
      <c r="Y477" s="33"/>
      <c r="Z477" s="35"/>
      <c r="AA477" s="35"/>
      <c r="AB477" s="35"/>
      <c r="AC477" s="42">
        <v>5</v>
      </c>
      <c r="AD477" s="33" t="s">
        <v>58</v>
      </c>
      <c r="AE477" s="33" t="s">
        <v>1722</v>
      </c>
      <c r="AF477" s="23" t="s">
        <v>60</v>
      </c>
      <c r="AG477" s="33" t="s">
        <v>1675</v>
      </c>
      <c r="AH477" s="36" t="s">
        <v>1676</v>
      </c>
    </row>
    <row r="478" s="1" customFormat="1" ht="28.5" spans="1:34">
      <c r="A478" s="23">
        <v>469</v>
      </c>
      <c r="B478" s="23" t="s">
        <v>46</v>
      </c>
      <c r="C478" s="23"/>
      <c r="D478" s="23"/>
      <c r="E478" s="23"/>
      <c r="F478" s="36" t="s">
        <v>1723</v>
      </c>
      <c r="G478" s="29"/>
      <c r="H478" s="37" t="s">
        <v>1724</v>
      </c>
      <c r="I478" s="33" t="s">
        <v>53</v>
      </c>
      <c r="J478" s="33" t="s">
        <v>54</v>
      </c>
      <c r="K478" s="33" t="s">
        <v>1725</v>
      </c>
      <c r="L478" s="33">
        <v>2022</v>
      </c>
      <c r="M478" s="33">
        <v>20220513</v>
      </c>
      <c r="N478" s="33">
        <v>20220526</v>
      </c>
      <c r="O478" s="33">
        <v>2022</v>
      </c>
      <c r="P478" s="31">
        <f t="shared" si="17"/>
        <v>1.1</v>
      </c>
      <c r="Q478" s="35"/>
      <c r="R478" s="36"/>
      <c r="S478" s="36"/>
      <c r="T478" s="36"/>
      <c r="U478" s="36"/>
      <c r="V478" s="33"/>
      <c r="W478" s="33">
        <v>1.1</v>
      </c>
      <c r="X478" s="33"/>
      <c r="Y478" s="33"/>
      <c r="Z478" s="35"/>
      <c r="AA478" s="35"/>
      <c r="AB478" s="35"/>
      <c r="AC478" s="33">
        <v>1.1</v>
      </c>
      <c r="AD478" s="33" t="s">
        <v>58</v>
      </c>
      <c r="AE478" s="33" t="s">
        <v>1726</v>
      </c>
      <c r="AF478" s="23" t="s">
        <v>60</v>
      </c>
      <c r="AG478" s="33" t="s">
        <v>1675</v>
      </c>
      <c r="AH478" s="36" t="s">
        <v>1676</v>
      </c>
    </row>
    <row r="479" s="1" customFormat="1" ht="28.5" spans="1:34">
      <c r="A479" s="23">
        <v>470</v>
      </c>
      <c r="B479" s="23" t="s">
        <v>46</v>
      </c>
      <c r="C479" s="23"/>
      <c r="D479" s="23"/>
      <c r="E479" s="23"/>
      <c r="F479" s="36" t="s">
        <v>1727</v>
      </c>
      <c r="G479" s="29"/>
      <c r="H479" s="37" t="s">
        <v>1728</v>
      </c>
      <c r="I479" s="33" t="s">
        <v>53</v>
      </c>
      <c r="J479" s="33" t="s">
        <v>54</v>
      </c>
      <c r="K479" s="33" t="s">
        <v>1725</v>
      </c>
      <c r="L479" s="33">
        <v>2022</v>
      </c>
      <c r="M479" s="33">
        <v>20220409</v>
      </c>
      <c r="N479" s="33">
        <v>20220516</v>
      </c>
      <c r="O479" s="33">
        <v>2022</v>
      </c>
      <c r="P479" s="31">
        <f t="shared" si="17"/>
        <v>7.5</v>
      </c>
      <c r="Q479" s="35"/>
      <c r="R479" s="36"/>
      <c r="S479" s="36"/>
      <c r="T479" s="36"/>
      <c r="U479" s="36"/>
      <c r="V479" s="33"/>
      <c r="W479" s="33">
        <v>7.5</v>
      </c>
      <c r="X479" s="33"/>
      <c r="Y479" s="33"/>
      <c r="Z479" s="35"/>
      <c r="AA479" s="35"/>
      <c r="AB479" s="35"/>
      <c r="AC479" s="33">
        <v>7.5</v>
      </c>
      <c r="AD479" s="33" t="s">
        <v>58</v>
      </c>
      <c r="AE479" s="33" t="s">
        <v>1684</v>
      </c>
      <c r="AF479" s="23" t="s">
        <v>60</v>
      </c>
      <c r="AG479" s="33" t="s">
        <v>1675</v>
      </c>
      <c r="AH479" s="36" t="s">
        <v>1676</v>
      </c>
    </row>
    <row r="480" s="1" customFormat="1" ht="28.5" spans="1:34">
      <c r="A480" s="23">
        <v>471</v>
      </c>
      <c r="B480" s="23" t="s">
        <v>46</v>
      </c>
      <c r="C480" s="23"/>
      <c r="D480" s="23"/>
      <c r="E480" s="23"/>
      <c r="F480" s="36" t="s">
        <v>1729</v>
      </c>
      <c r="G480" s="29"/>
      <c r="H480" s="37" t="s">
        <v>1730</v>
      </c>
      <c r="I480" s="33" t="s">
        <v>53</v>
      </c>
      <c r="J480" s="33" t="s">
        <v>54</v>
      </c>
      <c r="K480" s="33" t="s">
        <v>1725</v>
      </c>
      <c r="L480" s="33">
        <v>2022</v>
      </c>
      <c r="M480" s="33">
        <v>20220628</v>
      </c>
      <c r="N480" s="33">
        <v>20220629</v>
      </c>
      <c r="O480" s="33">
        <v>2022</v>
      </c>
      <c r="P480" s="31">
        <f t="shared" si="17"/>
        <v>0.45</v>
      </c>
      <c r="Q480" s="35"/>
      <c r="R480" s="36"/>
      <c r="S480" s="36"/>
      <c r="T480" s="36"/>
      <c r="U480" s="36"/>
      <c r="V480" s="33"/>
      <c r="W480" s="33">
        <v>0.45</v>
      </c>
      <c r="X480" s="33"/>
      <c r="Y480" s="33"/>
      <c r="Z480" s="35"/>
      <c r="AA480" s="35"/>
      <c r="AB480" s="35"/>
      <c r="AC480" s="33">
        <v>0.45</v>
      </c>
      <c r="AD480" s="33" t="s">
        <v>58</v>
      </c>
      <c r="AE480" s="33" t="s">
        <v>1731</v>
      </c>
      <c r="AF480" s="23" t="s">
        <v>60</v>
      </c>
      <c r="AG480" s="33" t="s">
        <v>1675</v>
      </c>
      <c r="AH480" s="36" t="s">
        <v>1676</v>
      </c>
    </row>
    <row r="481" s="1" customFormat="1" ht="57" spans="1:34">
      <c r="A481" s="23">
        <v>472</v>
      </c>
      <c r="B481" s="23" t="s">
        <v>46</v>
      </c>
      <c r="C481" s="23"/>
      <c r="D481" s="23"/>
      <c r="E481" s="23"/>
      <c r="F481" s="36" t="s">
        <v>1732</v>
      </c>
      <c r="G481" s="29"/>
      <c r="H481" s="37" t="s">
        <v>1733</v>
      </c>
      <c r="I481" s="33" t="s">
        <v>53</v>
      </c>
      <c r="J481" s="33" t="s">
        <v>1297</v>
      </c>
      <c r="K481" s="33" t="s">
        <v>1734</v>
      </c>
      <c r="L481" s="33">
        <v>2022</v>
      </c>
      <c r="M481" s="33">
        <v>20221010</v>
      </c>
      <c r="N481" s="33">
        <v>20221231</v>
      </c>
      <c r="O481" s="33">
        <v>2022</v>
      </c>
      <c r="P481" s="31">
        <f t="shared" si="17"/>
        <v>18.6</v>
      </c>
      <c r="Q481" s="35"/>
      <c r="R481" s="36"/>
      <c r="S481" s="36"/>
      <c r="T481" s="36"/>
      <c r="U481" s="36"/>
      <c r="V481" s="33"/>
      <c r="W481" s="33">
        <v>18.6</v>
      </c>
      <c r="X481" s="33"/>
      <c r="Y481" s="33"/>
      <c r="Z481" s="35"/>
      <c r="AA481" s="35"/>
      <c r="AB481" s="35"/>
      <c r="AC481" s="33">
        <v>18.6</v>
      </c>
      <c r="AD481" s="33" t="s">
        <v>58</v>
      </c>
      <c r="AE481" s="33" t="s">
        <v>887</v>
      </c>
      <c r="AF481" s="23" t="s">
        <v>60</v>
      </c>
      <c r="AG481" s="33" t="s">
        <v>1675</v>
      </c>
      <c r="AH481" s="36" t="s">
        <v>1676</v>
      </c>
    </row>
    <row r="482" s="1" customFormat="1" ht="28.5" spans="1:34">
      <c r="A482" s="23">
        <v>473</v>
      </c>
      <c r="B482" s="23" t="s">
        <v>46</v>
      </c>
      <c r="C482" s="23"/>
      <c r="D482" s="23"/>
      <c r="E482" s="23"/>
      <c r="F482" s="36" t="s">
        <v>1735</v>
      </c>
      <c r="G482" s="29"/>
      <c r="H482" s="37" t="s">
        <v>1736</v>
      </c>
      <c r="I482" s="33" t="s">
        <v>53</v>
      </c>
      <c r="J482" s="33" t="s">
        <v>1297</v>
      </c>
      <c r="K482" s="33" t="s">
        <v>1734</v>
      </c>
      <c r="L482" s="33">
        <v>2022</v>
      </c>
      <c r="M482" s="33">
        <v>20220715</v>
      </c>
      <c r="N482" s="33">
        <v>20221030</v>
      </c>
      <c r="O482" s="33">
        <v>2022</v>
      </c>
      <c r="P482" s="31">
        <f t="shared" si="17"/>
        <v>7.1</v>
      </c>
      <c r="Q482" s="35"/>
      <c r="R482" s="36"/>
      <c r="S482" s="36"/>
      <c r="T482" s="36"/>
      <c r="U482" s="36"/>
      <c r="V482" s="33"/>
      <c r="W482" s="33">
        <v>7.1</v>
      </c>
      <c r="X482" s="33"/>
      <c r="Y482" s="33"/>
      <c r="Z482" s="35"/>
      <c r="AA482" s="35"/>
      <c r="AB482" s="35"/>
      <c r="AC482" s="33">
        <v>7.1</v>
      </c>
      <c r="AD482" s="33" t="s">
        <v>58</v>
      </c>
      <c r="AE482" s="33" t="s">
        <v>740</v>
      </c>
      <c r="AF482" s="23" t="s">
        <v>60</v>
      </c>
      <c r="AG482" s="33" t="s">
        <v>1675</v>
      </c>
      <c r="AH482" s="36" t="s">
        <v>1676</v>
      </c>
    </row>
    <row r="483" s="1" customFormat="1" ht="28.5" spans="1:34">
      <c r="A483" s="23">
        <v>474</v>
      </c>
      <c r="B483" s="23" t="s">
        <v>46</v>
      </c>
      <c r="C483" s="23"/>
      <c r="D483" s="23"/>
      <c r="E483" s="23"/>
      <c r="F483" s="36" t="s">
        <v>1737</v>
      </c>
      <c r="G483" s="29"/>
      <c r="H483" s="37" t="s">
        <v>1738</v>
      </c>
      <c r="I483" s="33" t="s">
        <v>53</v>
      </c>
      <c r="J483" s="33" t="s">
        <v>1297</v>
      </c>
      <c r="K483" s="33" t="s">
        <v>1734</v>
      </c>
      <c r="L483" s="33">
        <v>2022</v>
      </c>
      <c r="M483" s="33">
        <v>20220728</v>
      </c>
      <c r="N483" s="33">
        <v>20220830</v>
      </c>
      <c r="O483" s="33">
        <v>2022</v>
      </c>
      <c r="P483" s="31">
        <f t="shared" si="17"/>
        <v>6.368</v>
      </c>
      <c r="Q483" s="35"/>
      <c r="R483" s="36"/>
      <c r="S483" s="36"/>
      <c r="T483" s="36"/>
      <c r="U483" s="36"/>
      <c r="V483" s="33"/>
      <c r="W483" s="33">
        <v>6.368</v>
      </c>
      <c r="X483" s="33"/>
      <c r="Y483" s="33"/>
      <c r="Z483" s="35"/>
      <c r="AA483" s="35"/>
      <c r="AB483" s="35"/>
      <c r="AC483" s="33">
        <v>6.368</v>
      </c>
      <c r="AD483" s="33" t="s">
        <v>58</v>
      </c>
      <c r="AE483" s="33" t="s">
        <v>887</v>
      </c>
      <c r="AF483" s="23" t="s">
        <v>60</v>
      </c>
      <c r="AG483" s="33" t="s">
        <v>1675</v>
      </c>
      <c r="AH483" s="36" t="s">
        <v>1676</v>
      </c>
    </row>
    <row r="484" s="1" customFormat="1" ht="28.5" spans="1:34">
      <c r="A484" s="23">
        <v>475</v>
      </c>
      <c r="B484" s="23" t="s">
        <v>46</v>
      </c>
      <c r="C484" s="23"/>
      <c r="D484" s="23"/>
      <c r="E484" s="23"/>
      <c r="F484" s="36" t="s">
        <v>1739</v>
      </c>
      <c r="G484" s="29"/>
      <c r="H484" s="37" t="s">
        <v>1740</v>
      </c>
      <c r="I484" s="33" t="s">
        <v>53</v>
      </c>
      <c r="J484" s="33" t="s">
        <v>1297</v>
      </c>
      <c r="K484" s="33" t="s">
        <v>1734</v>
      </c>
      <c r="L484" s="33">
        <v>2022</v>
      </c>
      <c r="M484" s="33">
        <v>20221110</v>
      </c>
      <c r="N484" s="33">
        <v>20221231</v>
      </c>
      <c r="O484" s="33">
        <v>2022</v>
      </c>
      <c r="P484" s="31">
        <f t="shared" si="17"/>
        <v>13.2</v>
      </c>
      <c r="Q484" s="35"/>
      <c r="R484" s="36"/>
      <c r="S484" s="36"/>
      <c r="T484" s="36"/>
      <c r="U484" s="36"/>
      <c r="V484" s="33"/>
      <c r="W484" s="33">
        <v>13.2</v>
      </c>
      <c r="X484" s="33"/>
      <c r="Y484" s="33"/>
      <c r="Z484" s="35"/>
      <c r="AA484" s="35"/>
      <c r="AB484" s="35"/>
      <c r="AC484" s="33">
        <v>13.2</v>
      </c>
      <c r="AD484" s="33" t="s">
        <v>58</v>
      </c>
      <c r="AE484" s="33" t="s">
        <v>887</v>
      </c>
      <c r="AF484" s="23" t="s">
        <v>60</v>
      </c>
      <c r="AG484" s="33" t="s">
        <v>1675</v>
      </c>
      <c r="AH484" s="36" t="s">
        <v>1676</v>
      </c>
    </row>
    <row r="485" s="1" customFormat="1" ht="28.5" spans="1:34">
      <c r="A485" s="23">
        <v>476</v>
      </c>
      <c r="B485" s="23" t="s">
        <v>46</v>
      </c>
      <c r="C485" s="23"/>
      <c r="D485" s="23"/>
      <c r="E485" s="23"/>
      <c r="F485" s="36" t="s">
        <v>1741</v>
      </c>
      <c r="G485" s="29"/>
      <c r="H485" s="37" t="s">
        <v>1742</v>
      </c>
      <c r="I485" s="33" t="s">
        <v>53</v>
      </c>
      <c r="J485" s="33" t="s">
        <v>1297</v>
      </c>
      <c r="K485" s="33" t="s">
        <v>1734</v>
      </c>
      <c r="L485" s="33">
        <v>2022</v>
      </c>
      <c r="M485" s="33">
        <v>20221109</v>
      </c>
      <c r="N485" s="33">
        <v>20221115</v>
      </c>
      <c r="O485" s="33">
        <v>2022</v>
      </c>
      <c r="P485" s="31">
        <f t="shared" si="17"/>
        <v>0.96</v>
      </c>
      <c r="Q485" s="35"/>
      <c r="R485" s="36"/>
      <c r="S485" s="36"/>
      <c r="T485" s="36"/>
      <c r="U485" s="36"/>
      <c r="V485" s="33"/>
      <c r="W485" s="33">
        <v>0.96</v>
      </c>
      <c r="X485" s="33"/>
      <c r="Y485" s="33"/>
      <c r="Z485" s="35"/>
      <c r="AA485" s="35"/>
      <c r="AB485" s="35"/>
      <c r="AC485" s="33">
        <v>0.96</v>
      </c>
      <c r="AD485" s="33" t="s">
        <v>58</v>
      </c>
      <c r="AE485" s="33" t="s">
        <v>1743</v>
      </c>
      <c r="AF485" s="23" t="s">
        <v>60</v>
      </c>
      <c r="AG485" s="33" t="s">
        <v>1675</v>
      </c>
      <c r="AH485" s="36" t="s">
        <v>1676</v>
      </c>
    </row>
    <row r="486" s="1" customFormat="1" ht="28.5" spans="1:34">
      <c r="A486" s="23">
        <v>477</v>
      </c>
      <c r="B486" s="23" t="s">
        <v>46</v>
      </c>
      <c r="C486" s="23"/>
      <c r="D486" s="23"/>
      <c r="E486" s="23"/>
      <c r="F486" s="36" t="s">
        <v>1744</v>
      </c>
      <c r="G486" s="29"/>
      <c r="H486" s="37" t="s">
        <v>1745</v>
      </c>
      <c r="I486" s="33" t="s">
        <v>53</v>
      </c>
      <c r="J486" s="33" t="s">
        <v>893</v>
      </c>
      <c r="K486" s="33" t="s">
        <v>1746</v>
      </c>
      <c r="L486" s="33">
        <v>2022</v>
      </c>
      <c r="M486" s="33">
        <v>20220110</v>
      </c>
      <c r="N486" s="33">
        <v>20220201</v>
      </c>
      <c r="O486" s="33">
        <v>2022</v>
      </c>
      <c r="P486" s="31">
        <f t="shared" si="17"/>
        <v>2.2</v>
      </c>
      <c r="Q486" s="35"/>
      <c r="R486" s="36"/>
      <c r="S486" s="36"/>
      <c r="T486" s="36"/>
      <c r="U486" s="36"/>
      <c r="V486" s="33"/>
      <c r="W486" s="33">
        <v>2.2</v>
      </c>
      <c r="X486" s="33"/>
      <c r="Y486" s="33"/>
      <c r="Z486" s="35"/>
      <c r="AA486" s="35"/>
      <c r="AB486" s="35"/>
      <c r="AC486" s="33">
        <v>2.2</v>
      </c>
      <c r="AD486" s="33" t="s">
        <v>58</v>
      </c>
      <c r="AE486" s="33" t="s">
        <v>1747</v>
      </c>
      <c r="AF486" s="23" t="s">
        <v>60</v>
      </c>
      <c r="AG486" s="33" t="s">
        <v>1675</v>
      </c>
      <c r="AH486" s="36" t="s">
        <v>1676</v>
      </c>
    </row>
    <row r="487" s="1" customFormat="1" ht="28.5" spans="1:34">
      <c r="A487" s="23">
        <v>478</v>
      </c>
      <c r="B487" s="23" t="s">
        <v>46</v>
      </c>
      <c r="C487" s="23"/>
      <c r="D487" s="23"/>
      <c r="E487" s="23"/>
      <c r="F487" s="36" t="s">
        <v>1748</v>
      </c>
      <c r="G487" s="29"/>
      <c r="H487" s="37" t="s">
        <v>1749</v>
      </c>
      <c r="I487" s="33" t="s">
        <v>53</v>
      </c>
      <c r="J487" s="33" t="s">
        <v>893</v>
      </c>
      <c r="K487" s="33" t="s">
        <v>1746</v>
      </c>
      <c r="L487" s="33">
        <v>2022</v>
      </c>
      <c r="M487" s="33">
        <v>20220805</v>
      </c>
      <c r="N487" s="33">
        <v>20220905</v>
      </c>
      <c r="O487" s="33">
        <v>2022</v>
      </c>
      <c r="P487" s="31">
        <f t="shared" si="17"/>
        <v>2.3</v>
      </c>
      <c r="Q487" s="35"/>
      <c r="R487" s="36"/>
      <c r="S487" s="36"/>
      <c r="T487" s="36"/>
      <c r="U487" s="36"/>
      <c r="V487" s="33"/>
      <c r="W487" s="33">
        <v>2.3</v>
      </c>
      <c r="X487" s="33"/>
      <c r="Y487" s="33"/>
      <c r="Z487" s="35"/>
      <c r="AA487" s="35"/>
      <c r="AB487" s="35"/>
      <c r="AC487" s="33">
        <v>2.3</v>
      </c>
      <c r="AD487" s="33" t="s">
        <v>58</v>
      </c>
      <c r="AE487" s="33" t="s">
        <v>887</v>
      </c>
      <c r="AF487" s="23" t="s">
        <v>60</v>
      </c>
      <c r="AG487" s="33" t="s">
        <v>1675</v>
      </c>
      <c r="AH487" s="36" t="s">
        <v>1676</v>
      </c>
    </row>
    <row r="488" s="1" customFormat="1" ht="28.5" spans="1:34">
      <c r="A488" s="23">
        <v>479</v>
      </c>
      <c r="B488" s="23" t="s">
        <v>46</v>
      </c>
      <c r="C488" s="23"/>
      <c r="D488" s="23"/>
      <c r="E488" s="23"/>
      <c r="F488" s="36" t="s">
        <v>1750</v>
      </c>
      <c r="G488" s="29"/>
      <c r="H488" s="37" t="s">
        <v>1751</v>
      </c>
      <c r="I488" s="33" t="s">
        <v>53</v>
      </c>
      <c r="J488" s="33" t="s">
        <v>901</v>
      </c>
      <c r="K488" s="33" t="s">
        <v>1752</v>
      </c>
      <c r="L488" s="33">
        <v>2022</v>
      </c>
      <c r="M488" s="33">
        <v>20220305</v>
      </c>
      <c r="N488" s="33">
        <v>20220305</v>
      </c>
      <c r="O488" s="33">
        <v>2022</v>
      </c>
      <c r="P488" s="31">
        <f t="shared" si="17"/>
        <v>1.5</v>
      </c>
      <c r="Q488" s="35"/>
      <c r="R488" s="36"/>
      <c r="S488" s="36"/>
      <c r="T488" s="36"/>
      <c r="U488" s="36"/>
      <c r="V488" s="33"/>
      <c r="W488" s="33">
        <v>1.5</v>
      </c>
      <c r="X488" s="33"/>
      <c r="Y488" s="33"/>
      <c r="Z488" s="35"/>
      <c r="AA488" s="35"/>
      <c r="AB488" s="35"/>
      <c r="AC488" s="33">
        <v>1.5</v>
      </c>
      <c r="AD488" s="33" t="s">
        <v>58</v>
      </c>
      <c r="AE488" s="33" t="s">
        <v>1753</v>
      </c>
      <c r="AF488" s="23" t="s">
        <v>60</v>
      </c>
      <c r="AG488" s="33" t="s">
        <v>1715</v>
      </c>
      <c r="AH488" s="36" t="s">
        <v>1676</v>
      </c>
    </row>
    <row r="489" s="1" customFormat="1" ht="28.5" spans="1:34">
      <c r="A489" s="23">
        <v>480</v>
      </c>
      <c r="B489" s="23" t="s">
        <v>46</v>
      </c>
      <c r="C489" s="23"/>
      <c r="D489" s="23"/>
      <c r="E489" s="23"/>
      <c r="F489" s="36" t="s">
        <v>1754</v>
      </c>
      <c r="G489" s="29"/>
      <c r="H489" s="37" t="s">
        <v>1755</v>
      </c>
      <c r="I489" s="33" t="s">
        <v>53</v>
      </c>
      <c r="J489" s="33" t="s">
        <v>901</v>
      </c>
      <c r="K489" s="33" t="s">
        <v>1752</v>
      </c>
      <c r="L489" s="33">
        <v>2022</v>
      </c>
      <c r="M489" s="33">
        <v>20220815</v>
      </c>
      <c r="N489" s="33">
        <v>20220815</v>
      </c>
      <c r="O489" s="33">
        <v>2022</v>
      </c>
      <c r="P489" s="31">
        <f t="shared" si="17"/>
        <v>3</v>
      </c>
      <c r="Q489" s="35"/>
      <c r="R489" s="36"/>
      <c r="S489" s="36"/>
      <c r="T489" s="36"/>
      <c r="U489" s="36"/>
      <c r="V489" s="33"/>
      <c r="W489" s="33">
        <v>3</v>
      </c>
      <c r="X489" s="33"/>
      <c r="Y489" s="33"/>
      <c r="Z489" s="35"/>
      <c r="AA489" s="35"/>
      <c r="AB489" s="35"/>
      <c r="AC489" s="33">
        <v>3</v>
      </c>
      <c r="AD489" s="33" t="s">
        <v>58</v>
      </c>
      <c r="AE489" s="33" t="s">
        <v>1756</v>
      </c>
      <c r="AF489" s="23" t="s">
        <v>60</v>
      </c>
      <c r="AG489" s="33" t="s">
        <v>1715</v>
      </c>
      <c r="AH489" s="36" t="s">
        <v>1676</v>
      </c>
    </row>
    <row r="490" s="1" customFormat="1" ht="28.5" spans="1:34">
      <c r="A490" s="23">
        <v>481</v>
      </c>
      <c r="B490" s="23" t="s">
        <v>46</v>
      </c>
      <c r="C490" s="23"/>
      <c r="D490" s="23"/>
      <c r="E490" s="23"/>
      <c r="F490" s="36" t="s">
        <v>1757</v>
      </c>
      <c r="G490" s="29"/>
      <c r="H490" s="37" t="s">
        <v>1758</v>
      </c>
      <c r="I490" s="33" t="s">
        <v>53</v>
      </c>
      <c r="J490" s="33" t="s">
        <v>901</v>
      </c>
      <c r="K490" s="33" t="s">
        <v>1752</v>
      </c>
      <c r="L490" s="33">
        <v>2022</v>
      </c>
      <c r="M490" s="33">
        <v>20220423</v>
      </c>
      <c r="N490" s="33">
        <v>20220423</v>
      </c>
      <c r="O490" s="33">
        <v>2022</v>
      </c>
      <c r="P490" s="31">
        <f t="shared" si="17"/>
        <v>1</v>
      </c>
      <c r="Q490" s="35"/>
      <c r="R490" s="36"/>
      <c r="S490" s="36"/>
      <c r="T490" s="36"/>
      <c r="U490" s="36"/>
      <c r="V490" s="33"/>
      <c r="W490" s="33">
        <v>1</v>
      </c>
      <c r="X490" s="33"/>
      <c r="Y490" s="33"/>
      <c r="Z490" s="35"/>
      <c r="AA490" s="35"/>
      <c r="AB490" s="35"/>
      <c r="AC490" s="33">
        <v>1</v>
      </c>
      <c r="AD490" s="33" t="s">
        <v>58</v>
      </c>
      <c r="AE490" s="33" t="s">
        <v>1759</v>
      </c>
      <c r="AF490" s="23" t="s">
        <v>60</v>
      </c>
      <c r="AG490" s="33" t="s">
        <v>1675</v>
      </c>
      <c r="AH490" s="36" t="s">
        <v>1676</v>
      </c>
    </row>
    <row r="491" s="1" customFormat="1" ht="28.5" spans="1:34">
      <c r="A491" s="23">
        <v>482</v>
      </c>
      <c r="B491" s="23" t="s">
        <v>46</v>
      </c>
      <c r="C491" s="23"/>
      <c r="D491" s="23"/>
      <c r="E491" s="23"/>
      <c r="F491" s="36" t="s">
        <v>1760</v>
      </c>
      <c r="G491" s="29"/>
      <c r="H491" s="37" t="s">
        <v>1761</v>
      </c>
      <c r="I491" s="33" t="s">
        <v>53</v>
      </c>
      <c r="J491" s="33" t="s">
        <v>1762</v>
      </c>
      <c r="K491" s="33" t="s">
        <v>1763</v>
      </c>
      <c r="L491" s="33">
        <v>2022</v>
      </c>
      <c r="M491" s="33">
        <v>20220121</v>
      </c>
      <c r="N491" s="33">
        <v>20220321</v>
      </c>
      <c r="O491" s="33">
        <v>2022</v>
      </c>
      <c r="P491" s="31">
        <f t="shared" si="17"/>
        <v>1.8</v>
      </c>
      <c r="Q491" s="35"/>
      <c r="R491" s="36"/>
      <c r="S491" s="36"/>
      <c r="T491" s="36"/>
      <c r="U491" s="36"/>
      <c r="V491" s="33"/>
      <c r="W491" s="33">
        <v>1.8</v>
      </c>
      <c r="X491" s="33"/>
      <c r="Y491" s="33"/>
      <c r="Z491" s="35"/>
      <c r="AA491" s="35"/>
      <c r="AB491" s="35"/>
      <c r="AC491" s="33">
        <v>1.8</v>
      </c>
      <c r="AD491" s="33" t="s">
        <v>58</v>
      </c>
      <c r="AE491" s="33" t="s">
        <v>1694</v>
      </c>
      <c r="AF491" s="23" t="s">
        <v>60</v>
      </c>
      <c r="AG491" s="33" t="s">
        <v>1675</v>
      </c>
      <c r="AH491" s="36" t="s">
        <v>1676</v>
      </c>
    </row>
    <row r="492" s="1" customFormat="1" ht="28.5" spans="1:34">
      <c r="A492" s="23">
        <v>483</v>
      </c>
      <c r="B492" s="23" t="s">
        <v>46</v>
      </c>
      <c r="C492" s="23"/>
      <c r="D492" s="23"/>
      <c r="E492" s="23"/>
      <c r="F492" s="36" t="s">
        <v>1764</v>
      </c>
      <c r="G492" s="29"/>
      <c r="H492" s="37" t="s">
        <v>1765</v>
      </c>
      <c r="I492" s="33" t="s">
        <v>53</v>
      </c>
      <c r="J492" s="33" t="s">
        <v>1762</v>
      </c>
      <c r="K492" s="33" t="s">
        <v>1763</v>
      </c>
      <c r="L492" s="33">
        <v>2022</v>
      </c>
      <c r="M492" s="33">
        <v>20220121</v>
      </c>
      <c r="N492" s="33">
        <v>20220330</v>
      </c>
      <c r="O492" s="33">
        <v>2022</v>
      </c>
      <c r="P492" s="31">
        <f t="shared" si="17"/>
        <v>2.3</v>
      </c>
      <c r="Q492" s="35"/>
      <c r="R492" s="36"/>
      <c r="S492" s="36"/>
      <c r="T492" s="36"/>
      <c r="U492" s="36"/>
      <c r="V492" s="33"/>
      <c r="W492" s="33">
        <v>2.3</v>
      </c>
      <c r="X492" s="33"/>
      <c r="Y492" s="33"/>
      <c r="Z492" s="35"/>
      <c r="AA492" s="35"/>
      <c r="AB492" s="35"/>
      <c r="AC492" s="33">
        <v>2.3</v>
      </c>
      <c r="AD492" s="33" t="s">
        <v>58</v>
      </c>
      <c r="AE492" s="33" t="s">
        <v>1674</v>
      </c>
      <c r="AF492" s="23" t="s">
        <v>60</v>
      </c>
      <c r="AG492" s="33" t="s">
        <v>1675</v>
      </c>
      <c r="AH492" s="36" t="s">
        <v>1676</v>
      </c>
    </row>
    <row r="493" s="1" customFormat="1" ht="28.5" spans="1:34">
      <c r="A493" s="23">
        <v>484</v>
      </c>
      <c r="B493" s="23" t="s">
        <v>46</v>
      </c>
      <c r="C493" s="23"/>
      <c r="D493" s="23"/>
      <c r="E493" s="23"/>
      <c r="F493" s="36" t="s">
        <v>1766</v>
      </c>
      <c r="G493" s="29"/>
      <c r="H493" s="37" t="s">
        <v>1767</v>
      </c>
      <c r="I493" s="33" t="s">
        <v>53</v>
      </c>
      <c r="J493" s="33" t="s">
        <v>314</v>
      </c>
      <c r="K493" s="33" t="s">
        <v>1768</v>
      </c>
      <c r="L493" s="33">
        <v>2022</v>
      </c>
      <c r="M493" s="33">
        <v>20220312</v>
      </c>
      <c r="N493" s="33">
        <v>20220520</v>
      </c>
      <c r="O493" s="33">
        <v>2022</v>
      </c>
      <c r="P493" s="31">
        <f t="shared" si="17"/>
        <v>20</v>
      </c>
      <c r="Q493" s="35"/>
      <c r="R493" s="36"/>
      <c r="S493" s="36"/>
      <c r="T493" s="36"/>
      <c r="U493" s="36"/>
      <c r="V493" s="33"/>
      <c r="W493" s="33">
        <v>20</v>
      </c>
      <c r="X493" s="33"/>
      <c r="Y493" s="33"/>
      <c r="Z493" s="35"/>
      <c r="AA493" s="35"/>
      <c r="AB493" s="35"/>
      <c r="AC493" s="33">
        <v>20</v>
      </c>
      <c r="AD493" s="33" t="s">
        <v>58</v>
      </c>
      <c r="AE493" s="33" t="s">
        <v>1769</v>
      </c>
      <c r="AF493" s="23" t="s">
        <v>60</v>
      </c>
      <c r="AG493" s="33" t="s">
        <v>1675</v>
      </c>
      <c r="AH493" s="36" t="s">
        <v>1676</v>
      </c>
    </row>
    <row r="494" s="1" customFormat="1" ht="28.5" spans="1:34">
      <c r="A494" s="23">
        <v>485</v>
      </c>
      <c r="B494" s="23" t="s">
        <v>46</v>
      </c>
      <c r="C494" s="23"/>
      <c r="D494" s="23"/>
      <c r="E494" s="23"/>
      <c r="F494" s="36" t="s">
        <v>1770</v>
      </c>
      <c r="G494" s="29"/>
      <c r="H494" s="37" t="s">
        <v>1771</v>
      </c>
      <c r="I494" s="33" t="s">
        <v>53</v>
      </c>
      <c r="J494" s="33" t="s">
        <v>314</v>
      </c>
      <c r="K494" s="33" t="s">
        <v>1768</v>
      </c>
      <c r="L494" s="33">
        <v>2022</v>
      </c>
      <c r="M494" s="33">
        <v>20220718</v>
      </c>
      <c r="N494" s="33">
        <v>20220718</v>
      </c>
      <c r="O494" s="33">
        <v>2022</v>
      </c>
      <c r="P494" s="31">
        <f t="shared" si="17"/>
        <v>0.8</v>
      </c>
      <c r="Q494" s="35"/>
      <c r="R494" s="36"/>
      <c r="S494" s="36"/>
      <c r="T494" s="36"/>
      <c r="U494" s="36"/>
      <c r="V494" s="33"/>
      <c r="W494" s="33">
        <v>0.8</v>
      </c>
      <c r="X494" s="33"/>
      <c r="Y494" s="33"/>
      <c r="Z494" s="35"/>
      <c r="AA494" s="35"/>
      <c r="AB494" s="35"/>
      <c r="AC494" s="33">
        <v>0.8</v>
      </c>
      <c r="AD494" s="33" t="s">
        <v>58</v>
      </c>
      <c r="AE494" s="33" t="s">
        <v>1772</v>
      </c>
      <c r="AF494" s="23" t="s">
        <v>60</v>
      </c>
      <c r="AG494" s="33" t="s">
        <v>1675</v>
      </c>
      <c r="AH494" s="36" t="s">
        <v>1676</v>
      </c>
    </row>
    <row r="495" s="1" customFormat="1" ht="28.5" spans="1:34">
      <c r="A495" s="23">
        <v>486</v>
      </c>
      <c r="B495" s="23" t="s">
        <v>46</v>
      </c>
      <c r="C495" s="23"/>
      <c r="D495" s="23"/>
      <c r="E495" s="23"/>
      <c r="F495" s="36" t="s">
        <v>1773</v>
      </c>
      <c r="G495" s="29"/>
      <c r="H495" s="37" t="s">
        <v>1774</v>
      </c>
      <c r="I495" s="33" t="s">
        <v>53</v>
      </c>
      <c r="J495" s="33" t="s">
        <v>314</v>
      </c>
      <c r="K495" s="33" t="s">
        <v>1768</v>
      </c>
      <c r="L495" s="33">
        <v>2022</v>
      </c>
      <c r="M495" s="33">
        <v>20220622</v>
      </c>
      <c r="N495" s="33">
        <v>20220622</v>
      </c>
      <c r="O495" s="33">
        <v>2022</v>
      </c>
      <c r="P495" s="31">
        <f t="shared" si="17"/>
        <v>4</v>
      </c>
      <c r="Q495" s="35"/>
      <c r="R495" s="36"/>
      <c r="S495" s="36"/>
      <c r="T495" s="36"/>
      <c r="U495" s="36"/>
      <c r="V495" s="33"/>
      <c r="W495" s="33">
        <v>4</v>
      </c>
      <c r="X495" s="33"/>
      <c r="Y495" s="33"/>
      <c r="Z495" s="35"/>
      <c r="AA495" s="35"/>
      <c r="AB495" s="35"/>
      <c r="AC495" s="33">
        <v>4</v>
      </c>
      <c r="AD495" s="33" t="s">
        <v>58</v>
      </c>
      <c r="AE495" s="33" t="s">
        <v>1775</v>
      </c>
      <c r="AF495" s="23" t="s">
        <v>60</v>
      </c>
      <c r="AG495" s="33" t="s">
        <v>1715</v>
      </c>
      <c r="AH495" s="36" t="s">
        <v>1676</v>
      </c>
    </row>
    <row r="496" s="1" customFormat="1" ht="28.5" spans="1:34">
      <c r="A496" s="23">
        <v>487</v>
      </c>
      <c r="B496" s="23" t="s">
        <v>46</v>
      </c>
      <c r="C496" s="23"/>
      <c r="D496" s="23"/>
      <c r="E496" s="23"/>
      <c r="F496" s="36" t="s">
        <v>1776</v>
      </c>
      <c r="G496" s="29"/>
      <c r="H496" s="37" t="s">
        <v>1777</v>
      </c>
      <c r="I496" s="33" t="s">
        <v>53</v>
      </c>
      <c r="J496" s="33" t="s">
        <v>314</v>
      </c>
      <c r="K496" s="33" t="s">
        <v>1768</v>
      </c>
      <c r="L496" s="33">
        <v>2022</v>
      </c>
      <c r="M496" s="33">
        <v>20220212</v>
      </c>
      <c r="N496" s="33">
        <v>20221220</v>
      </c>
      <c r="O496" s="33">
        <v>2022</v>
      </c>
      <c r="P496" s="31">
        <f t="shared" si="17"/>
        <v>50</v>
      </c>
      <c r="Q496" s="35"/>
      <c r="R496" s="36"/>
      <c r="S496" s="36"/>
      <c r="T496" s="36"/>
      <c r="U496" s="36"/>
      <c r="V496" s="33"/>
      <c r="W496" s="33">
        <v>50</v>
      </c>
      <c r="X496" s="33"/>
      <c r="Y496" s="33"/>
      <c r="Z496" s="35"/>
      <c r="AA496" s="35"/>
      <c r="AB496" s="35"/>
      <c r="AC496" s="33">
        <v>50</v>
      </c>
      <c r="AD496" s="33" t="s">
        <v>60</v>
      </c>
      <c r="AE496" s="33" t="s">
        <v>1778</v>
      </c>
      <c r="AF496" s="33" t="s">
        <v>60</v>
      </c>
      <c r="AG496" s="33" t="s">
        <v>426</v>
      </c>
      <c r="AH496" s="36" t="s">
        <v>1676</v>
      </c>
    </row>
    <row r="497" s="1" customFormat="1" ht="28.5" spans="1:34">
      <c r="A497" s="23">
        <v>488</v>
      </c>
      <c r="B497" s="23" t="s">
        <v>46</v>
      </c>
      <c r="C497" s="23"/>
      <c r="D497" s="23"/>
      <c r="E497" s="23"/>
      <c r="F497" s="36" t="s">
        <v>1779</v>
      </c>
      <c r="G497" s="29"/>
      <c r="H497" s="37" t="s">
        <v>1780</v>
      </c>
      <c r="I497" s="33" t="s">
        <v>53</v>
      </c>
      <c r="J497" s="33" t="s">
        <v>1313</v>
      </c>
      <c r="K497" s="33" t="s">
        <v>1781</v>
      </c>
      <c r="L497" s="33">
        <v>2022</v>
      </c>
      <c r="M497" s="33">
        <v>20220415</v>
      </c>
      <c r="N497" s="33">
        <v>20220610</v>
      </c>
      <c r="O497" s="33">
        <v>2022</v>
      </c>
      <c r="P497" s="31">
        <f t="shared" ref="P497:P530" si="18">SUBTOTAL(9,Q497:W497)</f>
        <v>5</v>
      </c>
      <c r="Q497" s="35"/>
      <c r="R497" s="36"/>
      <c r="S497" s="36"/>
      <c r="T497" s="36"/>
      <c r="U497" s="36"/>
      <c r="V497" s="33"/>
      <c r="W497" s="33">
        <v>5</v>
      </c>
      <c r="X497" s="33"/>
      <c r="Y497" s="43"/>
      <c r="Z497" s="35"/>
      <c r="AA497" s="35"/>
      <c r="AB497" s="35"/>
      <c r="AC497" s="43">
        <v>5</v>
      </c>
      <c r="AD497" s="33" t="s">
        <v>58</v>
      </c>
      <c r="AE497" s="33" t="s">
        <v>132</v>
      </c>
      <c r="AF497" s="23" t="s">
        <v>60</v>
      </c>
      <c r="AG497" s="33" t="s">
        <v>1675</v>
      </c>
      <c r="AH497" s="36" t="s">
        <v>1676</v>
      </c>
    </row>
    <row r="498" s="1" customFormat="1" ht="28.5" spans="1:34">
      <c r="A498" s="23">
        <v>489</v>
      </c>
      <c r="B498" s="23" t="s">
        <v>46</v>
      </c>
      <c r="C498" s="23"/>
      <c r="D498" s="23"/>
      <c r="E498" s="23"/>
      <c r="F498" s="36" t="s">
        <v>1782</v>
      </c>
      <c r="G498" s="29"/>
      <c r="H498" s="37" t="s">
        <v>1783</v>
      </c>
      <c r="I498" s="33" t="s">
        <v>53</v>
      </c>
      <c r="J498" s="33" t="s">
        <v>1313</v>
      </c>
      <c r="K498" s="33" t="s">
        <v>1781</v>
      </c>
      <c r="L498" s="33">
        <v>2022</v>
      </c>
      <c r="M498" s="33">
        <v>20220324</v>
      </c>
      <c r="N498" s="33">
        <v>20220812</v>
      </c>
      <c r="O498" s="33">
        <v>2022</v>
      </c>
      <c r="P498" s="31">
        <f t="shared" si="18"/>
        <v>25</v>
      </c>
      <c r="Q498" s="35"/>
      <c r="R498" s="36"/>
      <c r="S498" s="36"/>
      <c r="T498" s="36"/>
      <c r="U498" s="36"/>
      <c r="V498" s="33"/>
      <c r="W498" s="33">
        <v>25</v>
      </c>
      <c r="X498" s="33"/>
      <c r="Y498" s="43"/>
      <c r="Z498" s="35"/>
      <c r="AA498" s="35"/>
      <c r="AB498" s="35"/>
      <c r="AC498" s="43">
        <v>25</v>
      </c>
      <c r="AD498" s="33" t="s">
        <v>58</v>
      </c>
      <c r="AE498" s="33" t="s">
        <v>1784</v>
      </c>
      <c r="AF498" s="23" t="s">
        <v>60</v>
      </c>
      <c r="AG498" s="33" t="s">
        <v>1675</v>
      </c>
      <c r="AH498" s="36" t="s">
        <v>1676</v>
      </c>
    </row>
    <row r="499" s="1" customFormat="1" ht="28.5" spans="1:34">
      <c r="A499" s="23">
        <v>490</v>
      </c>
      <c r="B499" s="23" t="s">
        <v>46</v>
      </c>
      <c r="C499" s="23"/>
      <c r="D499" s="23"/>
      <c r="E499" s="23"/>
      <c r="F499" s="36" t="s">
        <v>1785</v>
      </c>
      <c r="G499" s="29"/>
      <c r="H499" s="37" t="s">
        <v>1786</v>
      </c>
      <c r="I499" s="33" t="s">
        <v>53</v>
      </c>
      <c r="J499" s="33" t="s">
        <v>1313</v>
      </c>
      <c r="K499" s="33" t="s">
        <v>1781</v>
      </c>
      <c r="L499" s="33">
        <v>2022</v>
      </c>
      <c r="M499" s="33">
        <v>20220315</v>
      </c>
      <c r="N499" s="33">
        <v>20220716</v>
      </c>
      <c r="O499" s="33">
        <v>2022</v>
      </c>
      <c r="P499" s="31">
        <f t="shared" si="18"/>
        <v>12</v>
      </c>
      <c r="Q499" s="35"/>
      <c r="R499" s="36"/>
      <c r="S499" s="36"/>
      <c r="T499" s="36"/>
      <c r="U499" s="36"/>
      <c r="V499" s="33"/>
      <c r="W499" s="33">
        <v>12</v>
      </c>
      <c r="X499" s="33"/>
      <c r="Y499" s="43"/>
      <c r="Z499" s="35"/>
      <c r="AA499" s="35"/>
      <c r="AB499" s="35"/>
      <c r="AC499" s="43">
        <v>12</v>
      </c>
      <c r="AD499" s="33" t="s">
        <v>58</v>
      </c>
      <c r="AE499" s="33" t="s">
        <v>1787</v>
      </c>
      <c r="AF499" s="23" t="s">
        <v>60</v>
      </c>
      <c r="AG499" s="33" t="s">
        <v>1675</v>
      </c>
      <c r="AH499" s="36" t="s">
        <v>1676</v>
      </c>
    </row>
    <row r="500" s="1" customFormat="1" ht="28.5" spans="1:34">
      <c r="A500" s="23">
        <v>491</v>
      </c>
      <c r="B500" s="23" t="s">
        <v>46</v>
      </c>
      <c r="C500" s="23"/>
      <c r="D500" s="23"/>
      <c r="E500" s="23"/>
      <c r="F500" s="24" t="s">
        <v>1788</v>
      </c>
      <c r="G500" s="29"/>
      <c r="H500" s="39" t="s">
        <v>1789</v>
      </c>
      <c r="I500" s="23" t="s">
        <v>198</v>
      </c>
      <c r="J500" s="23" t="s">
        <v>1790</v>
      </c>
      <c r="K500" s="23" t="s">
        <v>1791</v>
      </c>
      <c r="L500" s="23">
        <v>2022</v>
      </c>
      <c r="M500" s="23"/>
      <c r="N500" s="23"/>
      <c r="O500" s="23">
        <v>2022</v>
      </c>
      <c r="P500" s="31">
        <f t="shared" si="18"/>
        <v>8.5</v>
      </c>
      <c r="Q500" s="35"/>
      <c r="R500" s="36"/>
      <c r="S500" s="36"/>
      <c r="T500" s="36"/>
      <c r="U500" s="36"/>
      <c r="V500" s="36"/>
      <c r="W500" s="23">
        <v>8.5</v>
      </c>
      <c r="X500" s="36"/>
      <c r="Y500" s="36"/>
      <c r="Z500" s="35"/>
      <c r="AA500" s="35"/>
      <c r="AB500" s="35"/>
      <c r="AC500" s="23">
        <v>8.5</v>
      </c>
      <c r="AD500" s="23" t="s">
        <v>58</v>
      </c>
      <c r="AE500" s="23" t="s">
        <v>1680</v>
      </c>
      <c r="AF500" s="23" t="s">
        <v>60</v>
      </c>
      <c r="AG500" s="33" t="s">
        <v>1675</v>
      </c>
      <c r="AH500" s="36" t="s">
        <v>1676</v>
      </c>
    </row>
    <row r="501" s="1" customFormat="1" ht="28.5" spans="1:34">
      <c r="A501" s="23">
        <v>492</v>
      </c>
      <c r="B501" s="23" t="s">
        <v>46</v>
      </c>
      <c r="C501" s="23"/>
      <c r="D501" s="23"/>
      <c r="E501" s="23"/>
      <c r="F501" s="24" t="s">
        <v>1792</v>
      </c>
      <c r="G501" s="29"/>
      <c r="H501" s="26" t="s">
        <v>1793</v>
      </c>
      <c r="I501" s="23" t="s">
        <v>198</v>
      </c>
      <c r="J501" s="23" t="s">
        <v>921</v>
      </c>
      <c r="K501" s="23" t="s">
        <v>1794</v>
      </c>
      <c r="L501" s="23">
        <v>2022</v>
      </c>
      <c r="M501" s="29"/>
      <c r="N501" s="29"/>
      <c r="O501" s="23">
        <v>2022</v>
      </c>
      <c r="P501" s="31">
        <f t="shared" si="18"/>
        <v>4</v>
      </c>
      <c r="Q501" s="35"/>
      <c r="R501" s="36"/>
      <c r="S501" s="36"/>
      <c r="T501" s="36"/>
      <c r="U501" s="36"/>
      <c r="V501" s="36"/>
      <c r="W501" s="31">
        <v>4</v>
      </c>
      <c r="X501" s="36"/>
      <c r="Y501" s="36"/>
      <c r="Z501" s="35"/>
      <c r="AA501" s="35"/>
      <c r="AB501" s="35"/>
      <c r="AC501" s="31">
        <v>4</v>
      </c>
      <c r="AD501" s="23" t="s">
        <v>58</v>
      </c>
      <c r="AE501" s="23" t="s">
        <v>1795</v>
      </c>
      <c r="AF501" s="23" t="s">
        <v>60</v>
      </c>
      <c r="AG501" s="33" t="s">
        <v>1715</v>
      </c>
      <c r="AH501" s="36" t="s">
        <v>1676</v>
      </c>
    </row>
    <row r="502" s="1" customFormat="1" ht="28.5" spans="1:34">
      <c r="A502" s="23">
        <v>493</v>
      </c>
      <c r="B502" s="23" t="s">
        <v>46</v>
      </c>
      <c r="C502" s="23"/>
      <c r="D502" s="23"/>
      <c r="E502" s="23"/>
      <c r="F502" s="24" t="s">
        <v>1796</v>
      </c>
      <c r="G502" s="29"/>
      <c r="H502" s="26" t="s">
        <v>1797</v>
      </c>
      <c r="I502" s="23" t="s">
        <v>198</v>
      </c>
      <c r="J502" s="23" t="s">
        <v>203</v>
      </c>
      <c r="K502" s="23" t="s">
        <v>1798</v>
      </c>
      <c r="L502" s="23">
        <v>2022</v>
      </c>
      <c r="M502" s="29"/>
      <c r="N502" s="29"/>
      <c r="O502" s="23">
        <v>2022</v>
      </c>
      <c r="P502" s="31">
        <f t="shared" si="18"/>
        <v>0.4087</v>
      </c>
      <c r="Q502" s="35"/>
      <c r="R502" s="36"/>
      <c r="S502" s="36"/>
      <c r="T502" s="36"/>
      <c r="U502" s="36"/>
      <c r="V502" s="36"/>
      <c r="W502" s="31">
        <v>0.4087</v>
      </c>
      <c r="X502" s="36"/>
      <c r="Y502" s="36"/>
      <c r="Z502" s="35"/>
      <c r="AA502" s="35"/>
      <c r="AB502" s="35"/>
      <c r="AC502" s="31">
        <v>0.4087</v>
      </c>
      <c r="AD502" s="23" t="s">
        <v>58</v>
      </c>
      <c r="AE502" s="23" t="s">
        <v>1799</v>
      </c>
      <c r="AF502" s="23" t="s">
        <v>60</v>
      </c>
      <c r="AG502" s="33" t="s">
        <v>1675</v>
      </c>
      <c r="AH502" s="36" t="s">
        <v>1676</v>
      </c>
    </row>
    <row r="503" s="1" customFormat="1" ht="28.5" spans="1:34">
      <c r="A503" s="23">
        <v>494</v>
      </c>
      <c r="B503" s="23" t="s">
        <v>46</v>
      </c>
      <c r="C503" s="23"/>
      <c r="D503" s="23"/>
      <c r="E503" s="23"/>
      <c r="F503" s="24" t="s">
        <v>1800</v>
      </c>
      <c r="G503" s="29"/>
      <c r="H503" s="26" t="s">
        <v>1801</v>
      </c>
      <c r="I503" s="23" t="s">
        <v>209</v>
      </c>
      <c r="J503" s="40" t="s">
        <v>1067</v>
      </c>
      <c r="K503" s="40" t="s">
        <v>1802</v>
      </c>
      <c r="L503" s="23">
        <v>2022</v>
      </c>
      <c r="M503" s="29"/>
      <c r="N503" s="29"/>
      <c r="O503" s="23">
        <v>2022</v>
      </c>
      <c r="P503" s="31">
        <f t="shared" si="18"/>
        <v>8.25</v>
      </c>
      <c r="Q503" s="35"/>
      <c r="R503" s="36"/>
      <c r="S503" s="36"/>
      <c r="T503" s="36"/>
      <c r="U503" s="36"/>
      <c r="V503" s="36"/>
      <c r="W503" s="36">
        <v>8.25</v>
      </c>
      <c r="X503" s="36"/>
      <c r="Y503" s="36"/>
      <c r="Z503" s="35"/>
      <c r="AA503" s="35"/>
      <c r="AB503" s="35"/>
      <c r="AC503" s="35">
        <v>8.25</v>
      </c>
      <c r="AD503" s="23" t="s">
        <v>58</v>
      </c>
      <c r="AE503" s="23" t="s">
        <v>1803</v>
      </c>
      <c r="AF503" s="23" t="s">
        <v>60</v>
      </c>
      <c r="AG503" s="33" t="s">
        <v>1804</v>
      </c>
      <c r="AH503" s="36" t="s">
        <v>1676</v>
      </c>
    </row>
    <row r="504" s="1" customFormat="1" ht="28.5" spans="1:34">
      <c r="A504" s="23">
        <v>495</v>
      </c>
      <c r="B504" s="23" t="s">
        <v>46</v>
      </c>
      <c r="C504" s="23"/>
      <c r="D504" s="23"/>
      <c r="E504" s="23"/>
      <c r="F504" s="24" t="s">
        <v>1805</v>
      </c>
      <c r="G504" s="29"/>
      <c r="H504" s="26" t="s">
        <v>1806</v>
      </c>
      <c r="I504" s="23" t="s">
        <v>122</v>
      </c>
      <c r="J504" s="23" t="s">
        <v>255</v>
      </c>
      <c r="K504" s="23" t="s">
        <v>1807</v>
      </c>
      <c r="L504" s="23">
        <v>2022</v>
      </c>
      <c r="M504" s="29"/>
      <c r="N504" s="29"/>
      <c r="O504" s="23">
        <v>2022</v>
      </c>
      <c r="P504" s="31">
        <f t="shared" si="18"/>
        <v>0.7</v>
      </c>
      <c r="Q504" s="35"/>
      <c r="R504" s="36"/>
      <c r="S504" s="36"/>
      <c r="T504" s="36"/>
      <c r="U504" s="36"/>
      <c r="V504" s="36"/>
      <c r="W504" s="36">
        <v>0.7</v>
      </c>
      <c r="X504" s="36"/>
      <c r="Y504" s="36"/>
      <c r="Z504" s="35"/>
      <c r="AA504" s="35"/>
      <c r="AB504" s="35"/>
      <c r="AC504" s="35">
        <v>0.7</v>
      </c>
      <c r="AD504" s="23" t="s">
        <v>58</v>
      </c>
      <c r="AE504" s="23" t="s">
        <v>1806</v>
      </c>
      <c r="AF504" s="23" t="s">
        <v>60</v>
      </c>
      <c r="AG504" s="33" t="s">
        <v>1675</v>
      </c>
      <c r="AH504" s="36" t="s">
        <v>1676</v>
      </c>
    </row>
    <row r="505" s="1" customFormat="1" ht="28.5" spans="1:34">
      <c r="A505" s="23">
        <v>496</v>
      </c>
      <c r="B505" s="23" t="s">
        <v>46</v>
      </c>
      <c r="C505" s="23"/>
      <c r="D505" s="23"/>
      <c r="E505" s="23"/>
      <c r="F505" s="24" t="s">
        <v>1808</v>
      </c>
      <c r="G505" s="29"/>
      <c r="H505" s="26" t="s">
        <v>1809</v>
      </c>
      <c r="I505" s="23" t="s">
        <v>86</v>
      </c>
      <c r="J505" s="23" t="s">
        <v>234</v>
      </c>
      <c r="K505" s="23" t="s">
        <v>1810</v>
      </c>
      <c r="L505" s="23">
        <v>2022</v>
      </c>
      <c r="M505" s="29"/>
      <c r="N505" s="29"/>
      <c r="O505" s="23">
        <v>2022</v>
      </c>
      <c r="P505" s="31">
        <f t="shared" si="18"/>
        <v>0.5</v>
      </c>
      <c r="Q505" s="35"/>
      <c r="R505" s="36"/>
      <c r="S505" s="36"/>
      <c r="T505" s="36"/>
      <c r="U505" s="36"/>
      <c r="V505" s="36"/>
      <c r="W505" s="31">
        <v>0.5</v>
      </c>
      <c r="X505" s="36"/>
      <c r="Y505" s="36"/>
      <c r="Z505" s="35"/>
      <c r="AA505" s="35"/>
      <c r="AB505" s="35"/>
      <c r="AC505" s="31">
        <v>0.5</v>
      </c>
      <c r="AD505" s="23" t="s">
        <v>58</v>
      </c>
      <c r="AE505" s="23" t="s">
        <v>1811</v>
      </c>
      <c r="AF505" s="23" t="s">
        <v>60</v>
      </c>
      <c r="AG505" s="33" t="s">
        <v>1675</v>
      </c>
      <c r="AH505" s="36" t="s">
        <v>1676</v>
      </c>
    </row>
    <row r="506" s="1" customFormat="1" ht="28.5" spans="1:34">
      <c r="A506" s="23">
        <v>497</v>
      </c>
      <c r="B506" s="23" t="s">
        <v>46</v>
      </c>
      <c r="C506" s="23"/>
      <c r="D506" s="23"/>
      <c r="E506" s="23"/>
      <c r="F506" s="24" t="s">
        <v>1812</v>
      </c>
      <c r="G506" s="29"/>
      <c r="H506" s="26" t="s">
        <v>1813</v>
      </c>
      <c r="I506" s="23" t="s">
        <v>86</v>
      </c>
      <c r="J506" s="23" t="s">
        <v>234</v>
      </c>
      <c r="K506" s="23" t="s">
        <v>1810</v>
      </c>
      <c r="L506" s="23">
        <v>2022</v>
      </c>
      <c r="M506" s="29"/>
      <c r="N506" s="29"/>
      <c r="O506" s="23">
        <v>2022</v>
      </c>
      <c r="P506" s="31">
        <f t="shared" si="18"/>
        <v>0.6</v>
      </c>
      <c r="Q506" s="35"/>
      <c r="R506" s="36"/>
      <c r="S506" s="36"/>
      <c r="T506" s="36"/>
      <c r="U506" s="36"/>
      <c r="V506" s="36"/>
      <c r="W506" s="31">
        <v>0.6</v>
      </c>
      <c r="X506" s="36"/>
      <c r="Y506" s="36"/>
      <c r="Z506" s="35"/>
      <c r="AA506" s="35"/>
      <c r="AB506" s="35"/>
      <c r="AC506" s="31">
        <v>0.6</v>
      </c>
      <c r="AD506" s="23" t="s">
        <v>58</v>
      </c>
      <c r="AE506" s="23" t="s">
        <v>1795</v>
      </c>
      <c r="AF506" s="23" t="s">
        <v>60</v>
      </c>
      <c r="AG506" s="33" t="s">
        <v>1715</v>
      </c>
      <c r="AH506" s="36" t="s">
        <v>1676</v>
      </c>
    </row>
    <row r="507" s="1" customFormat="1" ht="28.5" spans="1:34">
      <c r="A507" s="23">
        <v>498</v>
      </c>
      <c r="B507" s="23" t="s">
        <v>46</v>
      </c>
      <c r="C507" s="23"/>
      <c r="D507" s="23"/>
      <c r="E507" s="23"/>
      <c r="F507" s="24" t="s">
        <v>1814</v>
      </c>
      <c r="G507" s="29"/>
      <c r="H507" s="26" t="s">
        <v>1815</v>
      </c>
      <c r="I507" s="23" t="s">
        <v>86</v>
      </c>
      <c r="J507" s="23" t="s">
        <v>234</v>
      </c>
      <c r="K507" s="23" t="s">
        <v>1810</v>
      </c>
      <c r="L507" s="23">
        <v>2022</v>
      </c>
      <c r="M507" s="29"/>
      <c r="N507" s="29"/>
      <c r="O507" s="23">
        <v>2022</v>
      </c>
      <c r="P507" s="31">
        <f t="shared" si="18"/>
        <v>2.5</v>
      </c>
      <c r="Q507" s="35"/>
      <c r="R507" s="36"/>
      <c r="S507" s="36"/>
      <c r="T507" s="36"/>
      <c r="U507" s="36"/>
      <c r="V507" s="36"/>
      <c r="W507" s="31">
        <v>2.5</v>
      </c>
      <c r="X507" s="36"/>
      <c r="Y507" s="36"/>
      <c r="Z507" s="35"/>
      <c r="AA507" s="35"/>
      <c r="AB507" s="35"/>
      <c r="AC507" s="31">
        <v>2.5</v>
      </c>
      <c r="AD507" s="23" t="s">
        <v>60</v>
      </c>
      <c r="AE507" s="23" t="s">
        <v>103</v>
      </c>
      <c r="AF507" s="23" t="s">
        <v>60</v>
      </c>
      <c r="AG507" s="33" t="s">
        <v>1715</v>
      </c>
      <c r="AH507" s="36" t="s">
        <v>1676</v>
      </c>
    </row>
    <row r="508" s="1" customFormat="1" ht="28.5" spans="1:34">
      <c r="A508" s="23">
        <v>499</v>
      </c>
      <c r="B508" s="23" t="s">
        <v>46</v>
      </c>
      <c r="C508" s="23"/>
      <c r="D508" s="23"/>
      <c r="E508" s="23"/>
      <c r="F508" s="24" t="s">
        <v>1816</v>
      </c>
      <c r="G508" s="29"/>
      <c r="H508" s="26" t="s">
        <v>1817</v>
      </c>
      <c r="I508" s="23" t="s">
        <v>86</v>
      </c>
      <c r="J508" s="23" t="s">
        <v>234</v>
      </c>
      <c r="K508" s="23" t="s">
        <v>1810</v>
      </c>
      <c r="L508" s="23">
        <v>2022</v>
      </c>
      <c r="M508" s="29"/>
      <c r="N508" s="29"/>
      <c r="O508" s="23">
        <v>2022</v>
      </c>
      <c r="P508" s="31">
        <f t="shared" si="18"/>
        <v>0.08</v>
      </c>
      <c r="Q508" s="35"/>
      <c r="R508" s="36"/>
      <c r="S508" s="36"/>
      <c r="T508" s="36"/>
      <c r="U508" s="36"/>
      <c r="V508" s="36"/>
      <c r="W508" s="31">
        <v>0.08</v>
      </c>
      <c r="X508" s="36"/>
      <c r="Y508" s="36"/>
      <c r="Z508" s="35"/>
      <c r="AA508" s="35"/>
      <c r="AB508" s="35"/>
      <c r="AC508" s="31">
        <v>0.08</v>
      </c>
      <c r="AD508" s="23" t="s">
        <v>58</v>
      </c>
      <c r="AE508" s="23" t="s">
        <v>1795</v>
      </c>
      <c r="AF508" s="23" t="s">
        <v>60</v>
      </c>
      <c r="AG508" s="33" t="s">
        <v>1715</v>
      </c>
      <c r="AH508" s="36" t="s">
        <v>1676</v>
      </c>
    </row>
    <row r="509" s="1" customFormat="1" ht="28.5" spans="1:34">
      <c r="A509" s="23">
        <v>500</v>
      </c>
      <c r="B509" s="23" t="s">
        <v>46</v>
      </c>
      <c r="C509" s="23"/>
      <c r="D509" s="23"/>
      <c r="E509" s="23"/>
      <c r="F509" s="24" t="s">
        <v>1818</v>
      </c>
      <c r="G509" s="29"/>
      <c r="H509" s="26" t="s">
        <v>1819</v>
      </c>
      <c r="I509" s="23" t="s">
        <v>86</v>
      </c>
      <c r="J509" s="23" t="s">
        <v>234</v>
      </c>
      <c r="K509" s="23" t="s">
        <v>1810</v>
      </c>
      <c r="L509" s="23">
        <v>2022</v>
      </c>
      <c r="M509" s="29"/>
      <c r="N509" s="29"/>
      <c r="O509" s="23">
        <v>2022</v>
      </c>
      <c r="P509" s="31">
        <f t="shared" si="18"/>
        <v>0.05</v>
      </c>
      <c r="Q509" s="35"/>
      <c r="R509" s="36"/>
      <c r="S509" s="36"/>
      <c r="T509" s="36"/>
      <c r="U509" s="36"/>
      <c r="V509" s="36"/>
      <c r="W509" s="31">
        <v>0.05</v>
      </c>
      <c r="X509" s="36"/>
      <c r="Y509" s="36"/>
      <c r="Z509" s="35"/>
      <c r="AA509" s="35"/>
      <c r="AB509" s="35"/>
      <c r="AC509" s="31">
        <v>0.05</v>
      </c>
      <c r="AD509" s="23" t="s">
        <v>58</v>
      </c>
      <c r="AE509" s="23" t="s">
        <v>1795</v>
      </c>
      <c r="AF509" s="23" t="s">
        <v>60</v>
      </c>
      <c r="AG509" s="33" t="s">
        <v>1715</v>
      </c>
      <c r="AH509" s="36" t="s">
        <v>1676</v>
      </c>
    </row>
    <row r="510" s="1" customFormat="1" ht="28.5" spans="1:34">
      <c r="A510" s="23">
        <v>501</v>
      </c>
      <c r="B510" s="23" t="s">
        <v>46</v>
      </c>
      <c r="C510" s="23"/>
      <c r="D510" s="23"/>
      <c r="E510" s="23"/>
      <c r="F510" s="24" t="s">
        <v>1820</v>
      </c>
      <c r="G510" s="29"/>
      <c r="H510" s="26" t="s">
        <v>1821</v>
      </c>
      <c r="I510" s="23" t="s">
        <v>86</v>
      </c>
      <c r="J510" s="23" t="s">
        <v>234</v>
      </c>
      <c r="K510" s="23" t="s">
        <v>1810</v>
      </c>
      <c r="L510" s="23">
        <v>2022</v>
      </c>
      <c r="M510" s="29"/>
      <c r="N510" s="29"/>
      <c r="O510" s="23">
        <v>2022</v>
      </c>
      <c r="P510" s="31">
        <f t="shared" si="18"/>
        <v>0.05</v>
      </c>
      <c r="Q510" s="35"/>
      <c r="R510" s="36"/>
      <c r="S510" s="36"/>
      <c r="T510" s="36"/>
      <c r="U510" s="36"/>
      <c r="V510" s="36"/>
      <c r="W510" s="31">
        <v>0.05</v>
      </c>
      <c r="X510" s="36"/>
      <c r="Y510" s="36"/>
      <c r="Z510" s="35"/>
      <c r="AA510" s="35"/>
      <c r="AB510" s="35"/>
      <c r="AC510" s="31">
        <v>0.05</v>
      </c>
      <c r="AD510" s="23" t="s">
        <v>58</v>
      </c>
      <c r="AE510" s="23" t="s">
        <v>1795</v>
      </c>
      <c r="AF510" s="23" t="s">
        <v>60</v>
      </c>
      <c r="AG510" s="33" t="s">
        <v>1715</v>
      </c>
      <c r="AH510" s="36" t="s">
        <v>1676</v>
      </c>
    </row>
    <row r="511" s="1" customFormat="1" ht="28.5" spans="1:34">
      <c r="A511" s="23">
        <v>502</v>
      </c>
      <c r="B511" s="23" t="s">
        <v>46</v>
      </c>
      <c r="C511" s="23"/>
      <c r="D511" s="23"/>
      <c r="E511" s="23"/>
      <c r="F511" s="24" t="s">
        <v>1822</v>
      </c>
      <c r="G511" s="29"/>
      <c r="H511" s="26" t="s">
        <v>1823</v>
      </c>
      <c r="I511" s="23" t="s">
        <v>86</v>
      </c>
      <c r="J511" s="23" t="s">
        <v>234</v>
      </c>
      <c r="K511" s="23" t="s">
        <v>1810</v>
      </c>
      <c r="L511" s="23">
        <v>2022</v>
      </c>
      <c r="M511" s="29"/>
      <c r="N511" s="29"/>
      <c r="O511" s="23">
        <v>2022</v>
      </c>
      <c r="P511" s="31">
        <f t="shared" si="18"/>
        <v>0.05</v>
      </c>
      <c r="Q511" s="35"/>
      <c r="R511" s="36"/>
      <c r="S511" s="36"/>
      <c r="T511" s="36"/>
      <c r="U511" s="36"/>
      <c r="V511" s="36"/>
      <c r="W511" s="31">
        <v>0.05</v>
      </c>
      <c r="X511" s="36"/>
      <c r="Y511" s="36"/>
      <c r="Z511" s="35"/>
      <c r="AA511" s="35"/>
      <c r="AB511" s="35"/>
      <c r="AC511" s="31">
        <v>0.05</v>
      </c>
      <c r="AD511" s="23" t="s">
        <v>58</v>
      </c>
      <c r="AE511" s="23" t="s">
        <v>1795</v>
      </c>
      <c r="AF511" s="23" t="s">
        <v>60</v>
      </c>
      <c r="AG511" s="33" t="s">
        <v>1715</v>
      </c>
      <c r="AH511" s="36" t="s">
        <v>1676</v>
      </c>
    </row>
    <row r="512" s="1" customFormat="1" ht="42.75" spans="1:34">
      <c r="A512" s="23">
        <v>503</v>
      </c>
      <c r="B512" s="23" t="s">
        <v>46</v>
      </c>
      <c r="C512" s="23"/>
      <c r="D512" s="23"/>
      <c r="E512" s="23"/>
      <c r="F512" s="24" t="s">
        <v>1824</v>
      </c>
      <c r="G512" s="29"/>
      <c r="H512" s="26" t="s">
        <v>1825</v>
      </c>
      <c r="I512" s="23" t="s">
        <v>243</v>
      </c>
      <c r="J512" s="23" t="s">
        <v>244</v>
      </c>
      <c r="K512" s="23" t="s">
        <v>1826</v>
      </c>
      <c r="L512" s="23">
        <v>2022</v>
      </c>
      <c r="M512" s="23">
        <v>20221128</v>
      </c>
      <c r="N512" s="23">
        <v>20221225</v>
      </c>
      <c r="O512" s="23">
        <v>2022</v>
      </c>
      <c r="P512" s="31">
        <f t="shared" si="18"/>
        <v>30</v>
      </c>
      <c r="Q512" s="35"/>
      <c r="R512" s="36"/>
      <c r="S512" s="36"/>
      <c r="T512" s="36"/>
      <c r="U512" s="36"/>
      <c r="V512" s="36"/>
      <c r="W512" s="23">
        <v>30</v>
      </c>
      <c r="X512" s="36"/>
      <c r="Y512" s="36"/>
      <c r="Z512" s="35"/>
      <c r="AA512" s="35"/>
      <c r="AB512" s="35"/>
      <c r="AC512" s="23">
        <v>30</v>
      </c>
      <c r="AD512" s="23" t="s">
        <v>58</v>
      </c>
      <c r="AE512" s="23" t="s">
        <v>1827</v>
      </c>
      <c r="AF512" s="23" t="s">
        <v>60</v>
      </c>
      <c r="AG512" s="33" t="s">
        <v>1804</v>
      </c>
      <c r="AH512" s="36" t="s">
        <v>1676</v>
      </c>
    </row>
    <row r="513" s="1" customFormat="1" ht="28.5" spans="1:34">
      <c r="A513" s="23">
        <v>504</v>
      </c>
      <c r="B513" s="23" t="s">
        <v>46</v>
      </c>
      <c r="C513" s="23"/>
      <c r="D513" s="23"/>
      <c r="E513" s="23"/>
      <c r="F513" s="24" t="s">
        <v>1828</v>
      </c>
      <c r="G513" s="29"/>
      <c r="H513" s="26" t="s">
        <v>1829</v>
      </c>
      <c r="I513" s="23" t="s">
        <v>243</v>
      </c>
      <c r="J513" s="23" t="s">
        <v>244</v>
      </c>
      <c r="K513" s="23" t="s">
        <v>1826</v>
      </c>
      <c r="L513" s="23">
        <v>2022</v>
      </c>
      <c r="M513" s="23">
        <v>20220920</v>
      </c>
      <c r="N513" s="23">
        <v>20221120</v>
      </c>
      <c r="O513" s="23">
        <v>2022</v>
      </c>
      <c r="P513" s="31">
        <f t="shared" si="18"/>
        <v>8.5</v>
      </c>
      <c r="Q513" s="35"/>
      <c r="R513" s="36"/>
      <c r="S513" s="36"/>
      <c r="T513" s="36"/>
      <c r="U513" s="36"/>
      <c r="V513" s="36"/>
      <c r="W513" s="23">
        <v>8.5</v>
      </c>
      <c r="X513" s="36"/>
      <c r="Y513" s="36"/>
      <c r="Z513" s="35"/>
      <c r="AA513" s="35"/>
      <c r="AB513" s="35"/>
      <c r="AC513" s="23">
        <v>8.5</v>
      </c>
      <c r="AD513" s="23" t="s">
        <v>58</v>
      </c>
      <c r="AE513" s="23" t="s">
        <v>1830</v>
      </c>
      <c r="AF513" s="23" t="s">
        <v>60</v>
      </c>
      <c r="AG513" s="33" t="s">
        <v>1675</v>
      </c>
      <c r="AH513" s="36" t="s">
        <v>1676</v>
      </c>
    </row>
    <row r="514" s="1" customFormat="1" ht="28.5" spans="1:34">
      <c r="A514" s="23">
        <v>505</v>
      </c>
      <c r="B514" s="23" t="s">
        <v>46</v>
      </c>
      <c r="C514" s="23"/>
      <c r="D514" s="23"/>
      <c r="E514" s="23"/>
      <c r="F514" s="24" t="s">
        <v>1831</v>
      </c>
      <c r="G514" s="29"/>
      <c r="H514" s="26" t="s">
        <v>1832</v>
      </c>
      <c r="I514" s="23" t="s">
        <v>243</v>
      </c>
      <c r="J514" s="23" t="s">
        <v>244</v>
      </c>
      <c r="K514" s="23" t="s">
        <v>1826</v>
      </c>
      <c r="L514" s="23">
        <v>2022</v>
      </c>
      <c r="M514" s="23">
        <v>20220920</v>
      </c>
      <c r="N514" s="23">
        <v>20221120</v>
      </c>
      <c r="O514" s="23">
        <v>2022</v>
      </c>
      <c r="P514" s="31">
        <f t="shared" si="18"/>
        <v>5</v>
      </c>
      <c r="Q514" s="35"/>
      <c r="R514" s="36"/>
      <c r="S514" s="36"/>
      <c r="T514" s="36"/>
      <c r="U514" s="36"/>
      <c r="V514" s="36"/>
      <c r="W514" s="23">
        <v>5</v>
      </c>
      <c r="X514" s="36"/>
      <c r="Y514" s="36"/>
      <c r="Z514" s="35"/>
      <c r="AA514" s="35"/>
      <c r="AB514" s="35"/>
      <c r="AC514" s="23">
        <v>5</v>
      </c>
      <c r="AD514" s="23" t="s">
        <v>58</v>
      </c>
      <c r="AE514" s="23" t="s">
        <v>1830</v>
      </c>
      <c r="AF514" s="23" t="s">
        <v>60</v>
      </c>
      <c r="AG514" s="33" t="s">
        <v>1675</v>
      </c>
      <c r="AH514" s="36" t="s">
        <v>1676</v>
      </c>
    </row>
    <row r="515" s="1" customFormat="1" ht="28.5" spans="1:34">
      <c r="A515" s="23">
        <v>506</v>
      </c>
      <c r="B515" s="23" t="s">
        <v>46</v>
      </c>
      <c r="C515" s="23"/>
      <c r="D515" s="23"/>
      <c r="E515" s="23"/>
      <c r="F515" s="24" t="s">
        <v>1833</v>
      </c>
      <c r="G515" s="29"/>
      <c r="H515" s="26" t="s">
        <v>1834</v>
      </c>
      <c r="I515" s="23" t="s">
        <v>95</v>
      </c>
      <c r="J515" s="23" t="s">
        <v>138</v>
      </c>
      <c r="K515" s="23" t="s">
        <v>1835</v>
      </c>
      <c r="L515" s="23">
        <v>2022</v>
      </c>
      <c r="M515" s="29">
        <v>20220801</v>
      </c>
      <c r="N515" s="29">
        <v>20221018</v>
      </c>
      <c r="O515" s="23">
        <v>2022</v>
      </c>
      <c r="P515" s="31">
        <f t="shared" si="18"/>
        <v>34</v>
      </c>
      <c r="Q515" s="23"/>
      <c r="R515" s="23"/>
      <c r="S515" s="23"/>
      <c r="T515" s="23"/>
      <c r="U515" s="23"/>
      <c r="V515" s="23"/>
      <c r="W515" s="23">
        <v>34</v>
      </c>
      <c r="X515" s="36"/>
      <c r="Y515" s="36"/>
      <c r="Z515" s="35"/>
      <c r="AA515" s="35"/>
      <c r="AB515" s="35"/>
      <c r="AC515" s="23">
        <v>34</v>
      </c>
      <c r="AD515" s="23" t="s">
        <v>58</v>
      </c>
      <c r="AE515" s="23" t="s">
        <v>1836</v>
      </c>
      <c r="AF515" s="23" t="s">
        <v>60</v>
      </c>
      <c r="AG515" s="33" t="s">
        <v>1675</v>
      </c>
      <c r="AH515" s="36" t="s">
        <v>1676</v>
      </c>
    </row>
    <row r="516" s="1" customFormat="1" ht="28.5" spans="1:34">
      <c r="A516" s="23">
        <v>507</v>
      </c>
      <c r="B516" s="23" t="s">
        <v>46</v>
      </c>
      <c r="C516" s="23"/>
      <c r="D516" s="23"/>
      <c r="E516" s="23"/>
      <c r="F516" s="24" t="s">
        <v>1837</v>
      </c>
      <c r="G516" s="29"/>
      <c r="H516" s="26" t="s">
        <v>1838</v>
      </c>
      <c r="I516" s="23" t="s">
        <v>95</v>
      </c>
      <c r="J516" s="23" t="s">
        <v>138</v>
      </c>
      <c r="K516" s="23" t="s">
        <v>1835</v>
      </c>
      <c r="L516" s="23">
        <v>2022</v>
      </c>
      <c r="M516" s="29">
        <v>20220915</v>
      </c>
      <c r="N516" s="29">
        <v>20221015</v>
      </c>
      <c r="O516" s="23">
        <v>2022</v>
      </c>
      <c r="P516" s="31">
        <f t="shared" si="18"/>
        <v>13.2</v>
      </c>
      <c r="Q516" s="23"/>
      <c r="R516" s="23"/>
      <c r="S516" s="23"/>
      <c r="T516" s="23"/>
      <c r="U516" s="23"/>
      <c r="V516" s="23"/>
      <c r="W516" s="23">
        <v>13.2</v>
      </c>
      <c r="X516" s="36"/>
      <c r="Y516" s="36"/>
      <c r="Z516" s="35"/>
      <c r="AA516" s="35"/>
      <c r="AB516" s="35"/>
      <c r="AC516" s="23">
        <v>13.2</v>
      </c>
      <c r="AD516" s="23" t="s">
        <v>58</v>
      </c>
      <c r="AE516" s="23" t="s">
        <v>1839</v>
      </c>
      <c r="AF516" s="23" t="s">
        <v>60</v>
      </c>
      <c r="AG516" s="33" t="s">
        <v>1675</v>
      </c>
      <c r="AH516" s="36" t="s">
        <v>1676</v>
      </c>
    </row>
    <row r="517" s="1" customFormat="1" ht="28.5" spans="1:34">
      <c r="A517" s="23">
        <v>508</v>
      </c>
      <c r="B517" s="23" t="s">
        <v>46</v>
      </c>
      <c r="C517" s="23"/>
      <c r="D517" s="23"/>
      <c r="E517" s="23"/>
      <c r="F517" s="24" t="s">
        <v>1840</v>
      </c>
      <c r="G517" s="29"/>
      <c r="H517" s="26" t="s">
        <v>1841</v>
      </c>
      <c r="I517" s="23" t="s">
        <v>95</v>
      </c>
      <c r="J517" s="23" t="s">
        <v>138</v>
      </c>
      <c r="K517" s="23" t="s">
        <v>1835</v>
      </c>
      <c r="L517" s="23">
        <v>2022</v>
      </c>
      <c r="M517" s="29">
        <v>20220915</v>
      </c>
      <c r="N517" s="29">
        <v>20221015</v>
      </c>
      <c r="O517" s="23">
        <v>2022</v>
      </c>
      <c r="P517" s="31">
        <f t="shared" si="18"/>
        <v>12.5</v>
      </c>
      <c r="Q517" s="23"/>
      <c r="R517" s="23"/>
      <c r="S517" s="23"/>
      <c r="T517" s="23"/>
      <c r="U517" s="23"/>
      <c r="V517" s="23"/>
      <c r="W517" s="23">
        <v>12.5</v>
      </c>
      <c r="X517" s="36"/>
      <c r="Y517" s="36"/>
      <c r="Z517" s="35"/>
      <c r="AA517" s="35"/>
      <c r="AB517" s="35"/>
      <c r="AC517" s="23">
        <v>12.5</v>
      </c>
      <c r="AD517" s="23" t="s">
        <v>58</v>
      </c>
      <c r="AE517" s="23" t="s">
        <v>1680</v>
      </c>
      <c r="AF517" s="23" t="s">
        <v>60</v>
      </c>
      <c r="AG517" s="33" t="s">
        <v>1675</v>
      </c>
      <c r="AH517" s="36" t="s">
        <v>1676</v>
      </c>
    </row>
    <row r="518" s="1" customFormat="1" ht="28.5" spans="1:34">
      <c r="A518" s="23">
        <v>509</v>
      </c>
      <c r="B518" s="23" t="s">
        <v>46</v>
      </c>
      <c r="C518" s="23"/>
      <c r="D518" s="23"/>
      <c r="E518" s="23"/>
      <c r="F518" s="24" t="s">
        <v>1842</v>
      </c>
      <c r="G518" s="29"/>
      <c r="H518" s="26" t="s">
        <v>1843</v>
      </c>
      <c r="I518" s="23" t="s">
        <v>95</v>
      </c>
      <c r="J518" s="23" t="s">
        <v>138</v>
      </c>
      <c r="K518" s="23" t="s">
        <v>1835</v>
      </c>
      <c r="L518" s="23">
        <v>2022</v>
      </c>
      <c r="M518" s="29">
        <v>20220509</v>
      </c>
      <c r="N518" s="29">
        <v>20220516</v>
      </c>
      <c r="O518" s="23">
        <v>2022</v>
      </c>
      <c r="P518" s="31">
        <f t="shared" si="18"/>
        <v>5.2</v>
      </c>
      <c r="Q518" s="23"/>
      <c r="R518" s="23"/>
      <c r="S518" s="23"/>
      <c r="T518" s="23"/>
      <c r="U518" s="23"/>
      <c r="V518" s="23"/>
      <c r="W518" s="23">
        <v>5.2</v>
      </c>
      <c r="X518" s="36"/>
      <c r="Y518" s="36"/>
      <c r="Z518" s="35"/>
      <c r="AA518" s="35"/>
      <c r="AB518" s="35"/>
      <c r="AC518" s="23">
        <v>5.2</v>
      </c>
      <c r="AD518" s="23" t="s">
        <v>58</v>
      </c>
      <c r="AE518" s="23" t="s">
        <v>1844</v>
      </c>
      <c r="AF518" s="23" t="s">
        <v>60</v>
      </c>
      <c r="AG518" s="33" t="s">
        <v>1675</v>
      </c>
      <c r="AH518" s="36" t="s">
        <v>1676</v>
      </c>
    </row>
    <row r="519" s="1" customFormat="1" ht="28.5" spans="1:34">
      <c r="A519" s="23">
        <v>510</v>
      </c>
      <c r="B519" s="23" t="s">
        <v>46</v>
      </c>
      <c r="C519" s="23"/>
      <c r="D519" s="23"/>
      <c r="E519" s="23"/>
      <c r="F519" s="24" t="s">
        <v>1845</v>
      </c>
      <c r="G519" s="29"/>
      <c r="H519" s="26" t="s">
        <v>1846</v>
      </c>
      <c r="I519" s="23" t="s">
        <v>95</v>
      </c>
      <c r="J519" s="23" t="s">
        <v>138</v>
      </c>
      <c r="K519" s="23" t="s">
        <v>1835</v>
      </c>
      <c r="L519" s="23">
        <v>2022</v>
      </c>
      <c r="M519" s="29">
        <v>20220509</v>
      </c>
      <c r="N519" s="29">
        <v>20220521</v>
      </c>
      <c r="O519" s="23">
        <v>2022</v>
      </c>
      <c r="P519" s="31">
        <f t="shared" si="18"/>
        <v>5.2</v>
      </c>
      <c r="Q519" s="23"/>
      <c r="R519" s="23"/>
      <c r="S519" s="23"/>
      <c r="T519" s="23"/>
      <c r="U519" s="23"/>
      <c r="V519" s="23"/>
      <c r="W519" s="23">
        <v>5.2</v>
      </c>
      <c r="X519" s="36"/>
      <c r="Y519" s="36"/>
      <c r="Z519" s="35"/>
      <c r="AA519" s="35"/>
      <c r="AB519" s="35"/>
      <c r="AC519" s="23">
        <v>5.2</v>
      </c>
      <c r="AD519" s="23" t="s">
        <v>58</v>
      </c>
      <c r="AE519" s="23" t="s">
        <v>1844</v>
      </c>
      <c r="AF519" s="23" t="s">
        <v>60</v>
      </c>
      <c r="AG519" s="33" t="s">
        <v>1675</v>
      </c>
      <c r="AH519" s="36" t="s">
        <v>1676</v>
      </c>
    </row>
    <row r="520" s="1" customFormat="1" ht="15.75" spans="1:34">
      <c r="A520" s="23">
        <v>511</v>
      </c>
      <c r="B520" s="23" t="s">
        <v>46</v>
      </c>
      <c r="C520" s="23"/>
      <c r="D520" s="23"/>
      <c r="E520" s="23"/>
      <c r="F520" s="24" t="s">
        <v>1847</v>
      </c>
      <c r="G520" s="29"/>
      <c r="H520" s="26" t="s">
        <v>1848</v>
      </c>
      <c r="I520" s="23" t="s">
        <v>95</v>
      </c>
      <c r="J520" s="23" t="s">
        <v>138</v>
      </c>
      <c r="K520" s="23" t="s">
        <v>1835</v>
      </c>
      <c r="L520" s="23">
        <v>2022</v>
      </c>
      <c r="M520" s="29">
        <v>20220509</v>
      </c>
      <c r="N520" s="29">
        <v>20220510</v>
      </c>
      <c r="O520" s="23">
        <v>2022</v>
      </c>
      <c r="P520" s="31">
        <f t="shared" si="18"/>
        <v>0.5</v>
      </c>
      <c r="Q520" s="23"/>
      <c r="R520" s="23"/>
      <c r="S520" s="23"/>
      <c r="T520" s="23"/>
      <c r="U520" s="23"/>
      <c r="V520" s="23"/>
      <c r="W520" s="23">
        <v>0.5</v>
      </c>
      <c r="X520" s="36"/>
      <c r="Y520" s="36"/>
      <c r="Z520" s="35"/>
      <c r="AA520" s="35"/>
      <c r="AB520" s="35"/>
      <c r="AC520" s="23">
        <v>0.5</v>
      </c>
      <c r="AD520" s="23" t="s">
        <v>60</v>
      </c>
      <c r="AE520" s="23" t="s">
        <v>459</v>
      </c>
      <c r="AF520" s="23" t="s">
        <v>60</v>
      </c>
      <c r="AG520" s="23" t="s">
        <v>426</v>
      </c>
      <c r="AH520" s="23" t="s">
        <v>1676</v>
      </c>
    </row>
    <row r="521" s="1" customFormat="1" ht="28.5" spans="1:34">
      <c r="A521" s="23">
        <v>512</v>
      </c>
      <c r="B521" s="23" t="s">
        <v>46</v>
      </c>
      <c r="C521" s="23"/>
      <c r="D521" s="23"/>
      <c r="E521" s="23"/>
      <c r="F521" s="24" t="s">
        <v>1849</v>
      </c>
      <c r="G521" s="29"/>
      <c r="H521" s="26" t="s">
        <v>1850</v>
      </c>
      <c r="I521" s="23" t="s">
        <v>95</v>
      </c>
      <c r="J521" s="23" t="s">
        <v>96</v>
      </c>
      <c r="K521" s="23" t="s">
        <v>1851</v>
      </c>
      <c r="L521" s="23">
        <v>2022</v>
      </c>
      <c r="M521" s="29">
        <v>20220801</v>
      </c>
      <c r="N521" s="29">
        <v>20221001</v>
      </c>
      <c r="O521" s="23">
        <v>2022</v>
      </c>
      <c r="P521" s="31">
        <f t="shared" si="18"/>
        <v>35</v>
      </c>
      <c r="Q521" s="23"/>
      <c r="R521" s="23"/>
      <c r="S521" s="23"/>
      <c r="T521" s="23"/>
      <c r="U521" s="23"/>
      <c r="V521" s="23"/>
      <c r="W521" s="23">
        <v>35</v>
      </c>
      <c r="X521" s="36"/>
      <c r="Y521" s="36"/>
      <c r="Z521" s="35"/>
      <c r="AA521" s="35"/>
      <c r="AB521" s="35"/>
      <c r="AC521" s="23">
        <v>35</v>
      </c>
      <c r="AD521" s="23" t="s">
        <v>58</v>
      </c>
      <c r="AE521" s="23" t="s">
        <v>1852</v>
      </c>
      <c r="AF521" s="23" t="s">
        <v>60</v>
      </c>
      <c r="AG521" s="33" t="s">
        <v>1804</v>
      </c>
      <c r="AH521" s="36" t="s">
        <v>1676</v>
      </c>
    </row>
    <row r="522" s="1" customFormat="1" ht="28.5" spans="1:34">
      <c r="A522" s="23">
        <v>513</v>
      </c>
      <c r="B522" s="23" t="s">
        <v>46</v>
      </c>
      <c r="C522" s="23"/>
      <c r="D522" s="23"/>
      <c r="E522" s="23"/>
      <c r="F522" s="24" t="s">
        <v>1853</v>
      </c>
      <c r="G522" s="29"/>
      <c r="H522" s="26" t="s">
        <v>1854</v>
      </c>
      <c r="I522" s="23" t="s">
        <v>95</v>
      </c>
      <c r="J522" s="23" t="s">
        <v>96</v>
      </c>
      <c r="K522" s="23" t="s">
        <v>1851</v>
      </c>
      <c r="L522" s="23">
        <v>2022</v>
      </c>
      <c r="M522" s="29">
        <v>20220801</v>
      </c>
      <c r="N522" s="29">
        <v>20221001</v>
      </c>
      <c r="O522" s="23">
        <v>2022</v>
      </c>
      <c r="P522" s="31">
        <f t="shared" si="18"/>
        <v>38</v>
      </c>
      <c r="Q522" s="23"/>
      <c r="R522" s="23"/>
      <c r="S522" s="23"/>
      <c r="T522" s="23"/>
      <c r="U522" s="23"/>
      <c r="V522" s="23"/>
      <c r="W522" s="23">
        <v>38</v>
      </c>
      <c r="X522" s="36"/>
      <c r="Y522" s="36"/>
      <c r="Z522" s="35"/>
      <c r="AA522" s="35"/>
      <c r="AB522" s="35"/>
      <c r="AC522" s="23">
        <v>38</v>
      </c>
      <c r="AD522" s="23" t="s">
        <v>58</v>
      </c>
      <c r="AE522" s="23" t="s">
        <v>1855</v>
      </c>
      <c r="AF522" s="23" t="s">
        <v>60</v>
      </c>
      <c r="AG522" s="33" t="s">
        <v>1675</v>
      </c>
      <c r="AH522" s="36" t="s">
        <v>1676</v>
      </c>
    </row>
    <row r="523" s="1" customFormat="1" ht="28.5" spans="1:34">
      <c r="A523" s="23">
        <v>514</v>
      </c>
      <c r="B523" s="23" t="s">
        <v>46</v>
      </c>
      <c r="C523" s="23"/>
      <c r="D523" s="23"/>
      <c r="E523" s="23"/>
      <c r="F523" s="24" t="s">
        <v>1856</v>
      </c>
      <c r="G523" s="29"/>
      <c r="H523" s="26" t="s">
        <v>1857</v>
      </c>
      <c r="I523" s="23" t="s">
        <v>68</v>
      </c>
      <c r="J523" s="23" t="s">
        <v>231</v>
      </c>
      <c r="K523" s="23" t="s">
        <v>1858</v>
      </c>
      <c r="L523" s="23">
        <v>2022</v>
      </c>
      <c r="M523" s="23">
        <v>20220301</v>
      </c>
      <c r="N523" s="23">
        <v>20221031</v>
      </c>
      <c r="O523" s="23">
        <v>2022</v>
      </c>
      <c r="P523" s="31">
        <f t="shared" si="18"/>
        <v>20</v>
      </c>
      <c r="Q523" s="35"/>
      <c r="R523" s="36"/>
      <c r="S523" s="36"/>
      <c r="T523" s="36"/>
      <c r="U523" s="36"/>
      <c r="V523" s="36"/>
      <c r="W523" s="23">
        <v>20</v>
      </c>
      <c r="X523" s="36"/>
      <c r="Y523" s="36"/>
      <c r="Z523" s="35"/>
      <c r="AA523" s="35"/>
      <c r="AB523" s="35"/>
      <c r="AC523" s="23">
        <v>20</v>
      </c>
      <c r="AD523" s="23" t="s">
        <v>58</v>
      </c>
      <c r="AE523" s="23" t="s">
        <v>103</v>
      </c>
      <c r="AF523" s="23" t="s">
        <v>60</v>
      </c>
      <c r="AG523" s="33" t="s">
        <v>1715</v>
      </c>
      <c r="AH523" s="36" t="s">
        <v>1676</v>
      </c>
    </row>
    <row r="524" s="1" customFormat="1" ht="28.5" spans="1:34">
      <c r="A524" s="23">
        <v>515</v>
      </c>
      <c r="B524" s="23" t="s">
        <v>46</v>
      </c>
      <c r="C524" s="23"/>
      <c r="D524" s="23"/>
      <c r="E524" s="23"/>
      <c r="F524" s="24" t="s">
        <v>1859</v>
      </c>
      <c r="G524" s="29"/>
      <c r="H524" s="26" t="s">
        <v>1860</v>
      </c>
      <c r="I524" s="23" t="s">
        <v>68</v>
      </c>
      <c r="J524" s="23" t="s">
        <v>231</v>
      </c>
      <c r="K524" s="23" t="s">
        <v>1858</v>
      </c>
      <c r="L524" s="23">
        <v>2022</v>
      </c>
      <c r="M524" s="23">
        <v>20220901</v>
      </c>
      <c r="N524" s="23">
        <v>20221031</v>
      </c>
      <c r="O524" s="23">
        <v>2022</v>
      </c>
      <c r="P524" s="31">
        <f t="shared" si="18"/>
        <v>10</v>
      </c>
      <c r="Q524" s="35"/>
      <c r="R524" s="36"/>
      <c r="S524" s="36"/>
      <c r="T524" s="36"/>
      <c r="U524" s="36"/>
      <c r="V524" s="36"/>
      <c r="W524" s="23">
        <v>10</v>
      </c>
      <c r="X524" s="36"/>
      <c r="Y524" s="36"/>
      <c r="Z524" s="35"/>
      <c r="AA524" s="35"/>
      <c r="AB524" s="35"/>
      <c r="AC524" s="23">
        <v>10</v>
      </c>
      <c r="AD524" s="23" t="s">
        <v>58</v>
      </c>
      <c r="AE524" s="23" t="s">
        <v>1861</v>
      </c>
      <c r="AF524" s="23" t="s">
        <v>60</v>
      </c>
      <c r="AG524" s="33" t="s">
        <v>1675</v>
      </c>
      <c r="AH524" s="36" t="s">
        <v>1676</v>
      </c>
    </row>
    <row r="525" s="1" customFormat="1" ht="28.5" spans="1:34">
      <c r="A525" s="23">
        <v>516</v>
      </c>
      <c r="B525" s="23" t="s">
        <v>46</v>
      </c>
      <c r="C525" s="23"/>
      <c r="D525" s="23"/>
      <c r="E525" s="23"/>
      <c r="F525" s="24" t="s">
        <v>1862</v>
      </c>
      <c r="G525" s="29"/>
      <c r="H525" s="26" t="s">
        <v>1863</v>
      </c>
      <c r="I525" s="23" t="s">
        <v>68</v>
      </c>
      <c r="J525" s="23" t="s">
        <v>231</v>
      </c>
      <c r="K525" s="23" t="s">
        <v>1858</v>
      </c>
      <c r="L525" s="23">
        <v>2022</v>
      </c>
      <c r="M525" s="23">
        <v>20220801</v>
      </c>
      <c r="N525" s="23">
        <v>20221031</v>
      </c>
      <c r="O525" s="23">
        <v>2022</v>
      </c>
      <c r="P525" s="31">
        <f t="shared" si="18"/>
        <v>30</v>
      </c>
      <c r="Q525" s="35"/>
      <c r="R525" s="36"/>
      <c r="S525" s="36"/>
      <c r="T525" s="36"/>
      <c r="U525" s="36"/>
      <c r="V525" s="36"/>
      <c r="W525" s="23">
        <v>30</v>
      </c>
      <c r="X525" s="36"/>
      <c r="Y525" s="36"/>
      <c r="Z525" s="35"/>
      <c r="AA525" s="35">
        <v>30</v>
      </c>
      <c r="AB525" s="35"/>
      <c r="AC525" s="23"/>
      <c r="AD525" s="23" t="s">
        <v>58</v>
      </c>
      <c r="AE525" s="23" t="s">
        <v>132</v>
      </c>
      <c r="AF525" s="23" t="s">
        <v>60</v>
      </c>
      <c r="AG525" s="33" t="s">
        <v>1675</v>
      </c>
      <c r="AH525" s="36" t="s">
        <v>1676</v>
      </c>
    </row>
    <row r="526" s="1" customFormat="1" ht="28.5" spans="1:34">
      <c r="A526" s="23">
        <v>517</v>
      </c>
      <c r="B526" s="23" t="s">
        <v>46</v>
      </c>
      <c r="C526" s="23"/>
      <c r="D526" s="23"/>
      <c r="E526" s="23"/>
      <c r="F526" s="24" t="s">
        <v>1864</v>
      </c>
      <c r="G526" s="29"/>
      <c r="H526" s="26" t="s">
        <v>1865</v>
      </c>
      <c r="I526" s="23" t="s">
        <v>68</v>
      </c>
      <c r="J526" s="23" t="s">
        <v>231</v>
      </c>
      <c r="K526" s="23" t="s">
        <v>1858</v>
      </c>
      <c r="L526" s="23">
        <v>2022</v>
      </c>
      <c r="M526" s="23">
        <v>20221101</v>
      </c>
      <c r="N526" s="23">
        <v>20221231</v>
      </c>
      <c r="O526" s="23">
        <v>2022</v>
      </c>
      <c r="P526" s="31">
        <f t="shared" si="18"/>
        <v>30</v>
      </c>
      <c r="Q526" s="35"/>
      <c r="R526" s="36"/>
      <c r="S526" s="36"/>
      <c r="T526" s="36"/>
      <c r="U526" s="36"/>
      <c r="V526" s="36"/>
      <c r="W526" s="23">
        <v>30</v>
      </c>
      <c r="X526" s="36"/>
      <c r="Y526" s="36"/>
      <c r="Z526" s="35"/>
      <c r="AA526" s="35"/>
      <c r="AB526" s="35">
        <v>30</v>
      </c>
      <c r="AC526" s="23"/>
      <c r="AD526" s="23" t="s">
        <v>58</v>
      </c>
      <c r="AE526" s="23" t="s">
        <v>1866</v>
      </c>
      <c r="AF526" s="23" t="s">
        <v>60</v>
      </c>
      <c r="AG526" s="33" t="s">
        <v>1675</v>
      </c>
      <c r="AH526" s="36" t="s">
        <v>1676</v>
      </c>
    </row>
    <row r="527" s="1" customFormat="1" ht="28.5" spans="1:34">
      <c r="A527" s="23">
        <v>518</v>
      </c>
      <c r="B527" s="23" t="s">
        <v>46</v>
      </c>
      <c r="C527" s="23"/>
      <c r="D527" s="23"/>
      <c r="E527" s="23"/>
      <c r="F527" s="24" t="s">
        <v>1867</v>
      </c>
      <c r="G527" s="29"/>
      <c r="H527" s="26" t="s">
        <v>1868</v>
      </c>
      <c r="I527" s="23" t="s">
        <v>68</v>
      </c>
      <c r="J527" s="23" t="s">
        <v>231</v>
      </c>
      <c r="K527" s="23" t="s">
        <v>1858</v>
      </c>
      <c r="L527" s="23">
        <v>2022</v>
      </c>
      <c r="M527" s="23">
        <v>20220301</v>
      </c>
      <c r="N527" s="23">
        <v>20220430</v>
      </c>
      <c r="O527" s="23">
        <v>2022</v>
      </c>
      <c r="P527" s="31">
        <f t="shared" si="18"/>
        <v>16</v>
      </c>
      <c r="Q527" s="35"/>
      <c r="R527" s="36"/>
      <c r="S527" s="36"/>
      <c r="T527" s="36"/>
      <c r="U527" s="36"/>
      <c r="V527" s="36"/>
      <c r="W527" s="23">
        <v>16</v>
      </c>
      <c r="X527" s="36"/>
      <c r="Y527" s="36"/>
      <c r="Z527" s="35"/>
      <c r="AA527" s="35"/>
      <c r="AB527" s="35">
        <v>16</v>
      </c>
      <c r="AC527" s="23"/>
      <c r="AD527" s="23" t="s">
        <v>58</v>
      </c>
      <c r="AE527" s="23" t="s">
        <v>1869</v>
      </c>
      <c r="AF527" s="23" t="s">
        <v>60</v>
      </c>
      <c r="AG527" s="33" t="s">
        <v>1675</v>
      </c>
      <c r="AH527" s="36" t="s">
        <v>1676</v>
      </c>
    </row>
    <row r="528" s="1" customFormat="1" ht="28.5" spans="1:34">
      <c r="A528" s="23">
        <v>519</v>
      </c>
      <c r="B528" s="23" t="s">
        <v>46</v>
      </c>
      <c r="C528" s="23"/>
      <c r="D528" s="23"/>
      <c r="E528" s="23"/>
      <c r="F528" s="24" t="s">
        <v>1870</v>
      </c>
      <c r="G528" s="29"/>
      <c r="H528" s="26" t="s">
        <v>1871</v>
      </c>
      <c r="I528" s="23" t="s">
        <v>173</v>
      </c>
      <c r="J528" s="23" t="s">
        <v>482</v>
      </c>
      <c r="K528" s="23" t="s">
        <v>1872</v>
      </c>
      <c r="L528" s="23"/>
      <c r="M528" s="29"/>
      <c r="N528" s="29"/>
      <c r="O528" s="23"/>
      <c r="P528" s="31">
        <f t="shared" si="18"/>
        <v>1</v>
      </c>
      <c r="Q528" s="35"/>
      <c r="R528" s="36"/>
      <c r="S528" s="36"/>
      <c r="T528" s="36"/>
      <c r="U528" s="36"/>
      <c r="V528" s="36"/>
      <c r="W528" s="23">
        <v>1</v>
      </c>
      <c r="X528" s="36"/>
      <c r="Y528" s="36"/>
      <c r="Z528" s="35"/>
      <c r="AA528" s="35"/>
      <c r="AB528" s="35"/>
      <c r="AC528" s="23">
        <v>1</v>
      </c>
      <c r="AD528" s="23" t="s">
        <v>58</v>
      </c>
      <c r="AE528" s="23" t="s">
        <v>1680</v>
      </c>
      <c r="AF528" s="23" t="s">
        <v>60</v>
      </c>
      <c r="AG528" s="33" t="s">
        <v>1675</v>
      </c>
      <c r="AH528" s="36" t="s">
        <v>1676</v>
      </c>
    </row>
    <row r="529" s="1" customFormat="1" ht="28.5" spans="1:34">
      <c r="A529" s="23">
        <v>520</v>
      </c>
      <c r="B529" s="23" t="s">
        <v>46</v>
      </c>
      <c r="C529" s="23"/>
      <c r="D529" s="23"/>
      <c r="E529" s="23"/>
      <c r="F529" s="24" t="s">
        <v>1873</v>
      </c>
      <c r="G529" s="29"/>
      <c r="H529" s="26" t="s">
        <v>1874</v>
      </c>
      <c r="I529" s="23" t="s">
        <v>173</v>
      </c>
      <c r="J529" s="23" t="s">
        <v>337</v>
      </c>
      <c r="K529" s="23" t="s">
        <v>1875</v>
      </c>
      <c r="L529" s="23"/>
      <c r="M529" s="29"/>
      <c r="N529" s="29"/>
      <c r="O529" s="23"/>
      <c r="P529" s="31">
        <f t="shared" si="18"/>
        <v>10</v>
      </c>
      <c r="Q529" s="35"/>
      <c r="R529" s="36"/>
      <c r="S529" s="36"/>
      <c r="T529" s="36"/>
      <c r="U529" s="36"/>
      <c r="V529" s="36"/>
      <c r="W529" s="23">
        <v>10</v>
      </c>
      <c r="X529" s="36"/>
      <c r="Y529" s="36"/>
      <c r="Z529" s="35"/>
      <c r="AA529" s="35"/>
      <c r="AB529" s="35"/>
      <c r="AC529" s="23">
        <v>10</v>
      </c>
      <c r="AD529" s="23" t="s">
        <v>58</v>
      </c>
      <c r="AE529" s="33" t="s">
        <v>1876</v>
      </c>
      <c r="AF529" s="23" t="s">
        <v>60</v>
      </c>
      <c r="AG529" s="33" t="s">
        <v>1675</v>
      </c>
      <c r="AH529" s="36" t="s">
        <v>1676</v>
      </c>
    </row>
    <row r="530" s="1" customFormat="1" ht="28.5" spans="1:34">
      <c r="A530" s="23">
        <v>521</v>
      </c>
      <c r="B530" s="23" t="s">
        <v>46</v>
      </c>
      <c r="C530" s="23"/>
      <c r="D530" s="23"/>
      <c r="E530" s="23"/>
      <c r="F530" s="24" t="s">
        <v>1877</v>
      </c>
      <c r="G530" s="29"/>
      <c r="H530" s="26" t="s">
        <v>1878</v>
      </c>
      <c r="I530" s="23" t="s">
        <v>173</v>
      </c>
      <c r="J530" s="23" t="s">
        <v>289</v>
      </c>
      <c r="K530" s="23" t="s">
        <v>1879</v>
      </c>
      <c r="L530" s="23"/>
      <c r="M530" s="29"/>
      <c r="N530" s="29"/>
      <c r="O530" s="23"/>
      <c r="P530" s="31">
        <f t="shared" si="18"/>
        <v>3.5</v>
      </c>
      <c r="Q530" s="35"/>
      <c r="R530" s="36"/>
      <c r="S530" s="36"/>
      <c r="T530" s="36"/>
      <c r="U530" s="36"/>
      <c r="V530" s="36"/>
      <c r="W530" s="23">
        <v>3.5</v>
      </c>
      <c r="X530" s="36"/>
      <c r="Y530" s="36"/>
      <c r="Z530" s="35"/>
      <c r="AA530" s="35"/>
      <c r="AB530" s="35"/>
      <c r="AC530" s="23">
        <v>3.5</v>
      </c>
      <c r="AD530" s="23" t="s">
        <v>58</v>
      </c>
      <c r="AE530" s="23" t="s">
        <v>1880</v>
      </c>
      <c r="AF530" s="23" t="s">
        <v>60</v>
      </c>
      <c r="AG530" s="33" t="s">
        <v>1675</v>
      </c>
      <c r="AH530" s="36" t="s">
        <v>1676</v>
      </c>
    </row>
    <row r="531" ht="70" customHeight="1" spans="1:34">
      <c r="A531" s="44" t="s">
        <v>1881</v>
      </c>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c r="AA531" s="44"/>
      <c r="AB531" s="44"/>
      <c r="AC531" s="44"/>
      <c r="AD531" s="44"/>
      <c r="AE531" s="44"/>
      <c r="AF531" s="44"/>
      <c r="AG531" s="44"/>
      <c r="AH531" s="44"/>
    </row>
    <row r="532" ht="20.25" spans="1:34">
      <c r="A532" s="44"/>
      <c r="B532" s="44"/>
      <c r="C532" s="44"/>
      <c r="D532" s="44"/>
      <c r="E532" s="44"/>
      <c r="F532" s="45"/>
      <c r="G532" s="46"/>
      <c r="H532" s="44"/>
      <c r="I532" s="47"/>
      <c r="J532" s="47"/>
      <c r="K532" s="44"/>
      <c r="L532" s="44"/>
      <c r="M532" s="44"/>
      <c r="N532" s="44"/>
      <c r="O532" s="44"/>
      <c r="P532" s="44"/>
      <c r="Q532" s="44"/>
      <c r="R532" s="44"/>
      <c r="S532" s="44"/>
      <c r="T532" s="44"/>
      <c r="U532" s="44"/>
      <c r="V532" s="44"/>
      <c r="W532" s="44"/>
      <c r="X532" s="44"/>
      <c r="Y532" s="44"/>
      <c r="Z532" s="44"/>
      <c r="AA532" s="44"/>
      <c r="AB532" s="44"/>
      <c r="AC532" s="44"/>
      <c r="AD532" s="47"/>
      <c r="AE532" s="44"/>
      <c r="AF532" s="44"/>
      <c r="AG532" s="44"/>
      <c r="AH532" s="47"/>
    </row>
    <row r="533" ht="20.25" spans="1:34">
      <c r="A533" s="44"/>
      <c r="B533" s="44"/>
      <c r="C533" s="44"/>
      <c r="D533" s="44"/>
      <c r="E533" s="44"/>
      <c r="F533" s="45"/>
      <c r="G533" s="46"/>
      <c r="H533" s="44"/>
      <c r="I533" s="47"/>
      <c r="J533" s="47"/>
      <c r="K533" s="44"/>
      <c r="L533" s="44"/>
      <c r="M533" s="44"/>
      <c r="N533" s="44"/>
      <c r="O533" s="44"/>
      <c r="P533" s="44"/>
      <c r="Q533" s="44"/>
      <c r="R533" s="44"/>
      <c r="S533" s="44"/>
      <c r="T533" s="44"/>
      <c r="U533" s="44"/>
      <c r="V533" s="44"/>
      <c r="W533" s="44"/>
      <c r="X533" s="44"/>
      <c r="Y533" s="44"/>
      <c r="Z533" s="44"/>
      <c r="AA533" s="44"/>
      <c r="AB533" s="44"/>
      <c r="AC533" s="44"/>
      <c r="AD533" s="47"/>
      <c r="AE533" s="44"/>
      <c r="AF533" s="44"/>
      <c r="AG533" s="44"/>
      <c r="AH533" s="47"/>
    </row>
    <row r="534" ht="20.25" spans="1:34">
      <c r="A534" s="44"/>
      <c r="B534" s="44"/>
      <c r="C534" s="44"/>
      <c r="D534" s="44"/>
      <c r="E534" s="44"/>
      <c r="F534" s="45"/>
      <c r="G534" s="46"/>
      <c r="H534" s="44"/>
      <c r="I534" s="47"/>
      <c r="J534" s="47"/>
      <c r="K534" s="44"/>
      <c r="L534" s="44"/>
      <c r="M534" s="44"/>
      <c r="N534" s="44"/>
      <c r="O534" s="44"/>
      <c r="P534" s="44"/>
      <c r="Q534" s="44"/>
      <c r="R534" s="44"/>
      <c r="S534" s="44"/>
      <c r="T534" s="44"/>
      <c r="U534" s="44"/>
      <c r="V534" s="44"/>
      <c r="W534" s="44"/>
      <c r="X534" s="44"/>
      <c r="Y534" s="44"/>
      <c r="Z534" s="44"/>
      <c r="AA534" s="44"/>
      <c r="AB534" s="44"/>
      <c r="AC534" s="44"/>
      <c r="AD534" s="47"/>
      <c r="AE534" s="44"/>
      <c r="AF534" s="44"/>
      <c r="AG534" s="44"/>
      <c r="AH534" s="47"/>
    </row>
    <row r="535" ht="20.25" spans="1:34">
      <c r="A535" s="44"/>
      <c r="B535" s="44"/>
      <c r="C535" s="44"/>
      <c r="D535" s="44"/>
      <c r="E535" s="44"/>
      <c r="F535" s="45"/>
      <c r="G535" s="46"/>
      <c r="H535" s="44"/>
      <c r="I535" s="47"/>
      <c r="J535" s="47"/>
      <c r="K535" s="44"/>
      <c r="L535" s="44"/>
      <c r="M535" s="44"/>
      <c r="N535" s="44"/>
      <c r="O535" s="44"/>
      <c r="P535" s="44"/>
      <c r="Q535" s="44"/>
      <c r="R535" s="44"/>
      <c r="S535" s="44"/>
      <c r="T535" s="44"/>
      <c r="U535" s="44"/>
      <c r="V535" s="44"/>
      <c r="W535" s="44"/>
      <c r="X535" s="44"/>
      <c r="Y535" s="44"/>
      <c r="Z535" s="44"/>
      <c r="AA535" s="44"/>
      <c r="AB535" s="44"/>
      <c r="AC535" s="44"/>
      <c r="AD535" s="47"/>
      <c r="AE535" s="44"/>
      <c r="AF535" s="44"/>
      <c r="AG535" s="44"/>
      <c r="AH535" s="47"/>
    </row>
    <row r="536" ht="20.25" spans="1:34">
      <c r="A536" s="44"/>
      <c r="B536" s="44"/>
      <c r="C536" s="44"/>
      <c r="D536" s="44"/>
      <c r="E536" s="44"/>
      <c r="F536" s="45"/>
      <c r="G536" s="46"/>
      <c r="H536" s="44"/>
      <c r="I536" s="47"/>
      <c r="J536" s="47"/>
      <c r="K536" s="44"/>
      <c r="L536" s="44"/>
      <c r="M536" s="44"/>
      <c r="N536" s="44"/>
      <c r="O536" s="44"/>
      <c r="P536" s="44"/>
      <c r="Q536" s="44"/>
      <c r="R536" s="44"/>
      <c r="S536" s="44"/>
      <c r="T536" s="44"/>
      <c r="U536" s="44"/>
      <c r="V536" s="44"/>
      <c r="W536" s="44"/>
      <c r="X536" s="44"/>
      <c r="Y536" s="44"/>
      <c r="Z536" s="44"/>
      <c r="AA536" s="44"/>
      <c r="AB536" s="44"/>
      <c r="AC536" s="44"/>
      <c r="AD536" s="47"/>
      <c r="AE536" s="44"/>
      <c r="AF536" s="44"/>
      <c r="AG536" s="44"/>
      <c r="AH536" s="47"/>
    </row>
  </sheetData>
  <autoFilter ref="A8:XFD531">
    <extLst/>
  </autoFilter>
  <mergeCells count="28">
    <mergeCell ref="A1:B1"/>
    <mergeCell ref="A4:F4"/>
    <mergeCell ref="J4:O4"/>
    <mergeCell ref="AE4:AG4"/>
    <mergeCell ref="G5:N5"/>
    <mergeCell ref="O5:AC5"/>
    <mergeCell ref="I6:J6"/>
    <mergeCell ref="P6:Y6"/>
    <mergeCell ref="Z6:AC6"/>
    <mergeCell ref="A531:AH531"/>
    <mergeCell ref="A5:A7"/>
    <mergeCell ref="B5:B7"/>
    <mergeCell ref="C5:C7"/>
    <mergeCell ref="D5:D7"/>
    <mergeCell ref="E5:E7"/>
    <mergeCell ref="F5:F7"/>
    <mergeCell ref="G6:G7"/>
    <mergeCell ref="H6:H7"/>
    <mergeCell ref="K6:K7"/>
    <mergeCell ref="L6:L7"/>
    <mergeCell ref="M6:M7"/>
    <mergeCell ref="N6:N7"/>
    <mergeCell ref="O6:O7"/>
    <mergeCell ref="AD5:AD7"/>
    <mergeCell ref="AE5:AE7"/>
    <mergeCell ref="AH5:AH7"/>
    <mergeCell ref="AF5:AG6"/>
    <mergeCell ref="A2:AH3"/>
  </mergeCells>
  <pageMargins left="0.432638888888889" right="0.354166666666667" top="0.550694444444444" bottom="0.590277777777778" header="0.5" footer="0.236111111111111"/>
  <pageSetup paperSize="8" scale="39" fitToHeight="0" orientation="landscape"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封云山小玄子</cp:lastModifiedBy>
  <dcterms:created xsi:type="dcterms:W3CDTF">1996-12-17T01:32:00Z</dcterms:created>
  <dcterms:modified xsi:type="dcterms:W3CDTF">2023-04-06T10:01:48Z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BD8D21E34A2E47D5B49D5D367EB9F069</vt:lpwstr>
  </property>
  <property fmtid="{D5CDD505-2E9C-101B-9397-08002B2CF9AE}" pid="3" name="KSOProductBuildVer">
    <vt:lpwstr>2052-11.1.0.13703</vt:lpwstr>
  </property>
</Properties>
</file>