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"/>
  </bookViews>
  <sheets>
    <sheet name="重度" sheetId="1" r:id="rId1"/>
    <sheet name="困难" sheetId="2" r:id="rId2"/>
  </sheets>
  <calcPr calcId="144525"/>
</workbook>
</file>

<file path=xl/sharedStrings.xml><?xml version="1.0" encoding="utf-8"?>
<sst xmlns="http://schemas.openxmlformats.org/spreadsheetml/2006/main" count="50" uniqueCount="28">
  <si>
    <t>2025年11月份三江县重度残疾人护理补贴发放汇总表</t>
  </si>
  <si>
    <t>单位：三江侗族自治县民政局（盖章）</t>
  </si>
  <si>
    <r>
      <rPr>
        <sz val="12"/>
        <rFont val="宋体"/>
        <charset val="134"/>
      </rPr>
      <t>制表日期：2025年11</t>
    </r>
    <r>
      <rPr>
        <sz val="11"/>
        <rFont val="宋体"/>
        <charset val="134"/>
      </rPr>
      <t>月10日</t>
    </r>
  </si>
  <si>
    <t>序号</t>
  </si>
  <si>
    <t>发放乡镇</t>
  </si>
  <si>
    <t>人数（人）</t>
  </si>
  <si>
    <t>发放金额（元）</t>
  </si>
  <si>
    <t>备 注</t>
  </si>
  <si>
    <t>八江镇</t>
  </si>
  <si>
    <t>程村乡</t>
  </si>
  <si>
    <t>丹洲镇</t>
  </si>
  <si>
    <t>斗江镇</t>
  </si>
  <si>
    <t>独峒镇</t>
  </si>
  <si>
    <t>富禄苗族乡</t>
  </si>
  <si>
    <t>高基瑶族乡</t>
  </si>
  <si>
    <t>古宜镇</t>
  </si>
  <si>
    <t>和平乡</t>
  </si>
  <si>
    <t>老堡乡</t>
  </si>
  <si>
    <t>良口乡</t>
  </si>
  <si>
    <t>林溪镇</t>
  </si>
  <si>
    <t>梅林乡</t>
  </si>
  <si>
    <t>同乐苗族乡</t>
  </si>
  <si>
    <t>洋溪乡</t>
  </si>
  <si>
    <t>合计：</t>
  </si>
  <si>
    <t>大写：</t>
  </si>
  <si>
    <t>2025年11月份三江县困难残疾人生活补贴发放汇总表</t>
  </si>
  <si>
    <t>制表时间：2025年11月10日</t>
  </si>
  <si>
    <t>合 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</si>
</sst>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b/>
      <sz val="12"/>
      <name val="宋体"/>
      <charset val="134"/>
    </font>
    <font>
      <sz val="16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zoomScale="90" zoomScaleNormal="90" workbookViewId="0">
      <selection activeCell="A21" sqref="$A21:$XFD21"/>
    </sheetView>
  </sheetViews>
  <sheetFormatPr defaultColWidth="9" defaultRowHeight="13.5" outlineLevelCol="4"/>
  <cols>
    <col min="1" max="1" width="20.625" customWidth="1"/>
    <col min="2" max="4" width="25.625" customWidth="1"/>
    <col min="5" max="5" width="30.625" customWidth="1"/>
  </cols>
  <sheetData>
    <row r="1" ht="22" customHeight="1" spans="1:5">
      <c r="A1" s="1" t="s">
        <v>0</v>
      </c>
      <c r="B1" s="5"/>
      <c r="C1" s="5"/>
      <c r="D1" s="5"/>
      <c r="E1" s="5"/>
    </row>
    <row r="2" ht="22" customHeight="1" spans="1:5">
      <c r="A2" s="2" t="s">
        <v>1</v>
      </c>
      <c r="B2" s="2"/>
      <c r="C2" s="2"/>
      <c r="D2" s="2" t="s">
        <v>2</v>
      </c>
      <c r="E2" s="2"/>
    </row>
    <row r="3" ht="22" customHeight="1" spans="1: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</row>
    <row r="4" ht="22" customHeight="1" spans="1:5">
      <c r="A4" s="2">
        <v>1</v>
      </c>
      <c r="B4" s="2" t="s">
        <v>8</v>
      </c>
      <c r="C4" s="3">
        <v>341</v>
      </c>
      <c r="D4" s="2">
        <f>C4*90</f>
        <v>30690</v>
      </c>
      <c r="E4" s="2"/>
    </row>
    <row r="5" ht="22" customHeight="1" spans="1:5">
      <c r="A5" s="2">
        <v>2</v>
      </c>
      <c r="B5" s="2" t="s">
        <v>9</v>
      </c>
      <c r="C5" s="3">
        <v>117</v>
      </c>
      <c r="D5" s="2">
        <f t="shared" ref="D5:D19" si="0">C5*90</f>
        <v>10530</v>
      </c>
      <c r="E5" s="2"/>
    </row>
    <row r="6" ht="22" customHeight="1" spans="1:5">
      <c r="A6" s="2">
        <v>3</v>
      </c>
      <c r="B6" s="2" t="s">
        <v>10</v>
      </c>
      <c r="C6" s="3">
        <v>196</v>
      </c>
      <c r="D6" s="2">
        <f t="shared" si="0"/>
        <v>17640</v>
      </c>
      <c r="E6" s="2"/>
    </row>
    <row r="7" ht="22" customHeight="1" spans="1:5">
      <c r="A7" s="2">
        <v>4</v>
      </c>
      <c r="B7" s="2" t="s">
        <v>11</v>
      </c>
      <c r="C7" s="3">
        <v>362</v>
      </c>
      <c r="D7" s="2">
        <f t="shared" si="0"/>
        <v>32580</v>
      </c>
      <c r="E7" s="2"/>
    </row>
    <row r="8" ht="22" customHeight="1" spans="1:5">
      <c r="A8" s="2">
        <v>5</v>
      </c>
      <c r="B8" s="2" t="s">
        <v>12</v>
      </c>
      <c r="C8" s="3">
        <v>475</v>
      </c>
      <c r="D8" s="2">
        <f t="shared" si="0"/>
        <v>42750</v>
      </c>
      <c r="E8" s="2"/>
    </row>
    <row r="9" ht="22" customHeight="1" spans="1:5">
      <c r="A9" s="2">
        <v>6</v>
      </c>
      <c r="B9" s="2" t="s">
        <v>13</v>
      </c>
      <c r="C9" s="3">
        <v>268</v>
      </c>
      <c r="D9" s="2">
        <f t="shared" si="0"/>
        <v>24120</v>
      </c>
      <c r="E9" s="2"/>
    </row>
    <row r="10" ht="22" customHeight="1" spans="1:5">
      <c r="A10" s="2">
        <v>7</v>
      </c>
      <c r="B10" s="2" t="s">
        <v>14</v>
      </c>
      <c r="C10" s="3">
        <v>118</v>
      </c>
      <c r="D10" s="2">
        <f t="shared" si="0"/>
        <v>10620</v>
      </c>
      <c r="E10" s="2"/>
    </row>
    <row r="11" ht="22" customHeight="1" spans="1:5">
      <c r="A11" s="2">
        <v>8</v>
      </c>
      <c r="B11" s="2" t="s">
        <v>15</v>
      </c>
      <c r="C11" s="3">
        <v>889</v>
      </c>
      <c r="D11" s="2">
        <f t="shared" si="0"/>
        <v>80010</v>
      </c>
      <c r="E11" s="2"/>
    </row>
    <row r="12" ht="22" customHeight="1" spans="1:5">
      <c r="A12" s="2">
        <v>9</v>
      </c>
      <c r="B12" s="2" t="s">
        <v>16</v>
      </c>
      <c r="C12" s="3">
        <v>102</v>
      </c>
      <c r="D12" s="2">
        <f t="shared" si="0"/>
        <v>9180</v>
      </c>
      <c r="E12" s="2"/>
    </row>
    <row r="13" ht="22" customHeight="1" spans="1:5">
      <c r="A13" s="2">
        <v>10</v>
      </c>
      <c r="B13" s="2" t="s">
        <v>17</v>
      </c>
      <c r="C13" s="3">
        <v>171</v>
      </c>
      <c r="D13" s="2">
        <f t="shared" si="0"/>
        <v>15390</v>
      </c>
      <c r="E13" s="2"/>
    </row>
    <row r="14" ht="22" customHeight="1" spans="1:5">
      <c r="A14" s="2">
        <v>11</v>
      </c>
      <c r="B14" s="2" t="s">
        <v>18</v>
      </c>
      <c r="C14" s="3">
        <v>350</v>
      </c>
      <c r="D14" s="2">
        <f t="shared" si="0"/>
        <v>31500</v>
      </c>
      <c r="E14" s="2"/>
    </row>
    <row r="15" ht="22" customHeight="1" spans="1:5">
      <c r="A15" s="2">
        <v>12</v>
      </c>
      <c r="B15" s="2" t="s">
        <v>19</v>
      </c>
      <c r="C15" s="3">
        <v>314</v>
      </c>
      <c r="D15" s="2">
        <f t="shared" si="0"/>
        <v>28260</v>
      </c>
      <c r="E15" s="2"/>
    </row>
    <row r="16" ht="22" customHeight="1" spans="1:5">
      <c r="A16" s="2">
        <v>13</v>
      </c>
      <c r="B16" s="2" t="s">
        <v>20</v>
      </c>
      <c r="C16" s="3">
        <v>122</v>
      </c>
      <c r="D16" s="2">
        <f t="shared" si="0"/>
        <v>10980</v>
      </c>
      <c r="E16" s="2"/>
    </row>
    <row r="17" ht="22" customHeight="1" spans="1:5">
      <c r="A17" s="2">
        <v>14</v>
      </c>
      <c r="B17" s="2" t="s">
        <v>21</v>
      </c>
      <c r="C17" s="3">
        <v>463</v>
      </c>
      <c r="D17" s="2">
        <f t="shared" si="0"/>
        <v>41670</v>
      </c>
      <c r="E17" s="2"/>
    </row>
    <row r="18" ht="22" customHeight="1" spans="1:5">
      <c r="A18" s="2">
        <v>15</v>
      </c>
      <c r="B18" s="2" t="s">
        <v>22</v>
      </c>
      <c r="C18" s="3">
        <v>190</v>
      </c>
      <c r="D18" s="2">
        <f t="shared" si="0"/>
        <v>17100</v>
      </c>
      <c r="E18" s="2"/>
    </row>
    <row r="19" ht="22" customHeight="1" spans="1:5">
      <c r="A19" s="4" t="s">
        <v>23</v>
      </c>
      <c r="B19" s="4"/>
      <c r="C19" s="4">
        <f>SUM(C4:C18)</f>
        <v>4478</v>
      </c>
      <c r="D19" s="2">
        <f t="shared" si="0"/>
        <v>403020</v>
      </c>
      <c r="E19" s="4"/>
    </row>
    <row r="20" ht="22" customHeight="1" spans="1:5">
      <c r="A20" s="4" t="s">
        <v>24</v>
      </c>
      <c r="B20" s="4" t="str">
        <f>IF(AND(D19&lt;=-0.01,D19&gt;=-0.99),"负","")&amp;SUBSTITUTE(SUBSTITUTE(TEXT(TRUNC(D19),"[dbnum2]G/通用格式元;负[dbnum2]G/通用格式元")&amp;TEXT(RIGHT(FIXED(D19),2),"[dbnum2]0角0分;[dbnum2]0角;[dbnum2]整"),"零角","零"),"零分",)</f>
        <v>肆拾万叁仟零贰拾元整</v>
      </c>
      <c r="C20" s="4"/>
      <c r="D20" s="4"/>
      <c r="E20" s="4"/>
    </row>
  </sheetData>
  <mergeCells count="4">
    <mergeCell ref="A1:E1"/>
    <mergeCell ref="A2:C2"/>
    <mergeCell ref="D2:E2"/>
    <mergeCell ref="B20:E20"/>
  </mergeCell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abSelected="1" zoomScale="90" zoomScaleNormal="90" workbookViewId="0">
      <selection activeCell="C24" sqref="C24"/>
    </sheetView>
  </sheetViews>
  <sheetFormatPr defaultColWidth="9" defaultRowHeight="13.5" outlineLevelCol="4"/>
  <cols>
    <col min="1" max="1" width="20.625" customWidth="1"/>
    <col min="2" max="4" width="25.625" customWidth="1"/>
    <col min="5" max="5" width="30.625" customWidth="1"/>
  </cols>
  <sheetData>
    <row r="1" ht="22" customHeight="1" spans="1:5">
      <c r="A1" s="1" t="s">
        <v>25</v>
      </c>
      <c r="B1" s="1"/>
      <c r="C1" s="1"/>
      <c r="D1" s="1"/>
      <c r="E1" s="1"/>
    </row>
    <row r="2" ht="22" customHeight="1" spans="1:5">
      <c r="A2" s="2" t="s">
        <v>1</v>
      </c>
      <c r="B2" s="2"/>
      <c r="C2" s="2"/>
      <c r="D2" s="2" t="s">
        <v>26</v>
      </c>
      <c r="E2" s="2"/>
    </row>
    <row r="3" ht="22" customHeight="1" spans="1: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</row>
    <row r="4" ht="22" customHeight="1" spans="1:5">
      <c r="A4" s="2">
        <v>1</v>
      </c>
      <c r="B4" s="2" t="s">
        <v>8</v>
      </c>
      <c r="C4" s="3">
        <v>298</v>
      </c>
      <c r="D4" s="2">
        <f>C4*90</f>
        <v>26820</v>
      </c>
      <c r="E4" s="2"/>
    </row>
    <row r="5" ht="22" customHeight="1" spans="1:5">
      <c r="A5" s="2">
        <v>2</v>
      </c>
      <c r="B5" s="2" t="s">
        <v>9</v>
      </c>
      <c r="C5" s="3">
        <v>91</v>
      </c>
      <c r="D5" s="2">
        <f t="shared" ref="D5:D19" si="0">C5*90</f>
        <v>8190</v>
      </c>
      <c r="E5" s="2"/>
    </row>
    <row r="6" ht="22" customHeight="1" spans="1:5">
      <c r="A6" s="2">
        <v>3</v>
      </c>
      <c r="B6" s="2" t="s">
        <v>10</v>
      </c>
      <c r="C6" s="3">
        <v>197</v>
      </c>
      <c r="D6" s="2">
        <f t="shared" si="0"/>
        <v>17730</v>
      </c>
      <c r="E6" s="2"/>
    </row>
    <row r="7" ht="22" customHeight="1" spans="1:5">
      <c r="A7" s="2">
        <v>4</v>
      </c>
      <c r="B7" s="2" t="s">
        <v>11</v>
      </c>
      <c r="C7" s="3">
        <v>257</v>
      </c>
      <c r="D7" s="2">
        <f t="shared" si="0"/>
        <v>23130</v>
      </c>
      <c r="E7" s="2"/>
    </row>
    <row r="8" ht="22" customHeight="1" spans="1:5">
      <c r="A8" s="2">
        <v>5</v>
      </c>
      <c r="B8" s="2" t="s">
        <v>12</v>
      </c>
      <c r="C8" s="3">
        <v>443</v>
      </c>
      <c r="D8" s="2">
        <f t="shared" si="0"/>
        <v>39870</v>
      </c>
      <c r="E8" s="2"/>
    </row>
    <row r="9" ht="22" customHeight="1" spans="1:5">
      <c r="A9" s="2">
        <v>6</v>
      </c>
      <c r="B9" s="2" t="s">
        <v>13</v>
      </c>
      <c r="C9" s="3">
        <v>286</v>
      </c>
      <c r="D9" s="2">
        <f t="shared" si="0"/>
        <v>25740</v>
      </c>
      <c r="E9" s="2"/>
    </row>
    <row r="10" ht="22" customHeight="1" spans="1:5">
      <c r="A10" s="2">
        <v>7</v>
      </c>
      <c r="B10" s="2" t="s">
        <v>14</v>
      </c>
      <c r="C10" s="3">
        <v>112</v>
      </c>
      <c r="D10" s="2">
        <f t="shared" si="0"/>
        <v>10080</v>
      </c>
      <c r="E10" s="2"/>
    </row>
    <row r="11" ht="22" customHeight="1" spans="1:5">
      <c r="A11" s="2">
        <v>8</v>
      </c>
      <c r="B11" s="2" t="s">
        <v>15</v>
      </c>
      <c r="C11" s="3">
        <v>887</v>
      </c>
      <c r="D11" s="2">
        <f t="shared" si="0"/>
        <v>79830</v>
      </c>
      <c r="E11" s="2"/>
    </row>
    <row r="12" ht="22" customHeight="1" spans="1:5">
      <c r="A12" s="2">
        <v>9</v>
      </c>
      <c r="B12" s="2" t="s">
        <v>16</v>
      </c>
      <c r="C12" s="3">
        <v>79</v>
      </c>
      <c r="D12" s="2">
        <f t="shared" si="0"/>
        <v>7110</v>
      </c>
      <c r="E12" s="2"/>
    </row>
    <row r="13" ht="22" customHeight="1" spans="1:5">
      <c r="A13" s="2">
        <v>10</v>
      </c>
      <c r="B13" s="2" t="s">
        <v>17</v>
      </c>
      <c r="C13" s="3">
        <v>152</v>
      </c>
      <c r="D13" s="2">
        <f t="shared" si="0"/>
        <v>13680</v>
      </c>
      <c r="E13" s="2"/>
    </row>
    <row r="14" ht="22" customHeight="1" spans="1:5">
      <c r="A14" s="2">
        <v>11</v>
      </c>
      <c r="B14" s="2" t="s">
        <v>18</v>
      </c>
      <c r="C14" s="3">
        <v>397</v>
      </c>
      <c r="D14" s="2">
        <f t="shared" si="0"/>
        <v>35730</v>
      </c>
      <c r="E14" s="2"/>
    </row>
    <row r="15" ht="22" customHeight="1" spans="1:5">
      <c r="A15" s="2">
        <v>12</v>
      </c>
      <c r="B15" s="2" t="s">
        <v>19</v>
      </c>
      <c r="C15" s="3">
        <v>334</v>
      </c>
      <c r="D15" s="2">
        <f t="shared" si="0"/>
        <v>30060</v>
      </c>
      <c r="E15" s="2"/>
    </row>
    <row r="16" ht="22" customHeight="1" spans="1:5">
      <c r="A16" s="2">
        <v>13</v>
      </c>
      <c r="B16" s="2" t="s">
        <v>20</v>
      </c>
      <c r="C16" s="3">
        <v>120</v>
      </c>
      <c r="D16" s="2">
        <f t="shared" si="0"/>
        <v>10800</v>
      </c>
      <c r="E16" s="2"/>
    </row>
    <row r="17" ht="22" customHeight="1" spans="1:5">
      <c r="A17" s="2">
        <v>14</v>
      </c>
      <c r="B17" s="2" t="s">
        <v>21</v>
      </c>
      <c r="C17" s="3">
        <v>415</v>
      </c>
      <c r="D17" s="2">
        <f t="shared" si="0"/>
        <v>37350</v>
      </c>
      <c r="E17" s="2"/>
    </row>
    <row r="18" ht="22" customHeight="1" spans="1:5">
      <c r="A18" s="2">
        <v>15</v>
      </c>
      <c r="B18" s="2" t="s">
        <v>22</v>
      </c>
      <c r="C18" s="3">
        <v>189</v>
      </c>
      <c r="D18" s="2">
        <f t="shared" si="0"/>
        <v>17010</v>
      </c>
      <c r="E18" s="2"/>
    </row>
    <row r="19" ht="22" customHeight="1" spans="1:5">
      <c r="A19" s="4" t="s">
        <v>27</v>
      </c>
      <c r="B19" s="4"/>
      <c r="C19" s="4">
        <f>SUM(C4:C18)</f>
        <v>4257</v>
      </c>
      <c r="D19" s="4">
        <f t="shared" si="0"/>
        <v>383130</v>
      </c>
      <c r="E19" s="4"/>
    </row>
    <row r="20" ht="22" customHeight="1" spans="1:5">
      <c r="A20" s="4" t="s">
        <v>24</v>
      </c>
      <c r="B20" s="4" t="str">
        <f>IF(AND(D19&lt;=-0.01,D19&gt;=-0.99),"负","")&amp;SUBSTITUTE(SUBSTITUTE(TEXT(TRUNC(D19),"[dbnum2]G/通用格式元;负[dbnum2]G/通用格式元")&amp;TEXT(RIGHT(FIXED(D19),2),"[dbnum2]0角0分;[dbnum2]0角;[dbnum2]整"),"零角","零"),"零分",)</f>
        <v>叁拾捌万叁仟壹佰叁拾元整</v>
      </c>
      <c r="C20" s="4"/>
      <c r="D20" s="4"/>
      <c r="E20" s="4"/>
    </row>
  </sheetData>
  <mergeCells count="4">
    <mergeCell ref="A1:E1"/>
    <mergeCell ref="A2:C2"/>
    <mergeCell ref="D2:E2"/>
    <mergeCell ref="B20:E20"/>
  </mergeCells>
  <pageMargins left="0.700694444444445" right="0.393055555555556" top="0.751388888888889" bottom="0.751388888888889" header="0.297916666666667" footer="0.29791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重度</vt:lpstr>
      <vt:lpstr>困难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2021-09-23T08:08:00Z</dcterms:created>
  <dcterms:modified xsi:type="dcterms:W3CDTF">2025-11-28T03:17:12Z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2052-11.8.2.12195</vt:lpwstr>
  </property>
  <property fmtid="{D5CDD505-2E9C-101B-9397-08002B2CF9AE}" pid="3" name="ICV">
    <vt:lpwstr>9EDFD7D624D74E228FA8AE181C052840</vt:lpwstr>
  </property>
</Properties>
</file>