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8800" windowHeight="12555" tabRatio="889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<sst xmlns="http://schemas.openxmlformats.org/spreadsheetml/2006/main" count="35" uniqueCount="32">
  <si>
    <t>表一</t>
  </si>
  <si>
    <r>
      <rPr>
        <u/>
        <sz val="16"/>
        <rFont val="宋体"/>
        <charset val="134"/>
      </rPr>
      <t xml:space="preserve">     乡</t>
    </r>
    <r>
      <rPr>
        <sz val="16"/>
        <rFont val="宋体"/>
        <charset val="134"/>
      </rPr>
      <t>（镇）</t>
    </r>
    <r>
      <rPr>
        <u/>
        <sz val="16"/>
        <rFont val="宋体"/>
        <charset val="134"/>
      </rPr>
      <t xml:space="preserve"> 9 </t>
    </r>
    <r>
      <rPr>
        <sz val="16"/>
        <rFont val="宋体"/>
        <charset val="134"/>
      </rPr>
      <t>月份80周岁以上高龄老年人生活补贴发放情况汇总表</t>
    </r>
  </si>
  <si>
    <t xml:space="preserve"> 填表单位（盖章)：                                       填表日期：</t>
  </si>
  <si>
    <t>乡（镇 ） 名  称</t>
  </si>
  <si>
    <t>上月发放人数</t>
  </si>
  <si>
    <t>本月变动数</t>
  </si>
  <si>
    <t>本月在册人数及发放金额</t>
  </si>
  <si>
    <t>县级核算发放金额</t>
  </si>
  <si>
    <t>年满80周岁以上高龄老年人</t>
  </si>
  <si>
    <r>
      <rPr>
        <sz val="12"/>
        <rFont val="宋体"/>
        <charset val="134"/>
      </rPr>
      <t>新增</t>
    </r>
    <r>
      <rPr>
        <sz val="9"/>
        <rFont val="宋体"/>
        <charset val="134"/>
      </rPr>
      <t>（注解：初次申请和迁入）</t>
    </r>
  </si>
  <si>
    <r>
      <rPr>
        <sz val="12"/>
        <rFont val="宋体"/>
        <charset val="134"/>
      </rPr>
      <t>停发</t>
    </r>
    <r>
      <rPr>
        <sz val="9"/>
        <rFont val="宋体"/>
        <charset val="134"/>
      </rPr>
      <t>（注解：死亡、失联和迁出）</t>
    </r>
  </si>
  <si>
    <t>人数</t>
  </si>
  <si>
    <t>发放金额</t>
  </si>
  <si>
    <t>八江镇</t>
  </si>
  <si>
    <t>程村乡</t>
  </si>
  <si>
    <t>丹州镇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</si>
  <si>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</si>
  <si>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</si>
  <si>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</si>
  <si>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</si>
  <si>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</si>
  <si>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</si>
  <si>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</si>
  <si>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</si>
  <si>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</si>
  <si>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</si>
  <si>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</si>
  <si>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</si>
  <si>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合计</t>
  </si>
  <si>
    <t xml:space="preserve"> 填报人：  </t>
  </si>
  <si>
    <t>联系号码：</t>
  </si>
  <si>
    <t>领导意见签章：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</si>
</sst>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u/>
      <sz val="16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6" fillId="0" borderId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5" fillId="15" borderId="8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NumberFormat="1" applyFont="1">
      <alignment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>
      <alignment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</cellXfs>
  <cellStyles count="172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货币" xfId="5" builtinId="4"/>
    <cellStyle name="常规 10 3" xfId="6"/>
    <cellStyle name="常规 13 2" xfId="7"/>
    <cellStyle name="常规 10 12 2" xfId="8"/>
    <cellStyle name="常规 10 10 2 2" xfId="9"/>
    <cellStyle name="千位分隔[0]" xfId="10" builtinId="6"/>
    <cellStyle name="常规 31 2" xfId="11"/>
    <cellStyle name="常规 26 2" xfId="12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常规 6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10 11" xfId="26"/>
    <cellStyle name="解释性文本" xfId="27" builtinId="53"/>
    <cellStyle name="常规 40 2 2" xfId="28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常规 31" xfId="35"/>
    <cellStyle name="常规 26" xfId="36"/>
    <cellStyle name="计算" xfId="37" builtinId="22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常规 8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常规 10 10 2 2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17 2" xfId="57"/>
    <cellStyle name="60% - 强调文字颜色 4 3 4 2" xfId="58"/>
    <cellStyle name="强调文字颜色 5" xfId="59" builtinId="45"/>
    <cellStyle name="常规 10 11 3 2" xfId="60"/>
    <cellStyle name="40% - 强调文字颜色 5" xfId="61" builtinId="47"/>
    <cellStyle name="60% - 强调文字颜色 5" xfId="62" builtinId="48"/>
    <cellStyle name="强调文字颜色 6" xfId="63" builtinId="49"/>
    <cellStyle name="常规 21 2" xfId="64"/>
    <cellStyle name="常规 16 2" xfId="65"/>
    <cellStyle name="常规 10" xfId="66"/>
    <cellStyle name="40% - 强调文字颜色 6" xfId="67" builtinId="51"/>
    <cellStyle name="60% - 强调文字颜色 6" xfId="68" builtinId="52"/>
    <cellStyle name="常规 10 11 2" xfId="69"/>
    <cellStyle name="常规 10 3 2" xfId="70"/>
    <cellStyle name="常规 10 11 3" xfId="71"/>
    <cellStyle name="常规 13" xfId="72"/>
    <cellStyle name="常规 10 12" xfId="73"/>
    <cellStyle name="常规 2 7 2" xfId="74"/>
    <cellStyle name="常规 10 2 2 2" xfId="75"/>
    <cellStyle name="常规 10 2 2 2 2" xfId="76"/>
    <cellStyle name="常规 9 2" xfId="77"/>
    <cellStyle name="常规 10 6" xfId="78"/>
    <cellStyle name="常规 10 6 2" xfId="79"/>
    <cellStyle name="常规 11" xfId="80"/>
    <cellStyle name="常规 11 2" xfId="81"/>
    <cellStyle name="常规 2 10 2" xfId="82"/>
    <cellStyle name="常规 14" xfId="83"/>
    <cellStyle name="常规 2 10 2 2" xfId="84"/>
    <cellStyle name="常规 14 2" xfId="85"/>
    <cellStyle name="常规 15" xfId="86"/>
    <cellStyle name="常规 15 2" xfId="87"/>
    <cellStyle name="常规 15 2 2" xfId="88"/>
    <cellStyle name="常规 15 3" xfId="89"/>
    <cellStyle name="常规 21" xfId="90"/>
    <cellStyle name="常规 16" xfId="91"/>
    <cellStyle name="常规 17" xfId="92"/>
    <cellStyle name="常规 23" xfId="93"/>
    <cellStyle name="常规 2 3 2 2 2 2" xfId="94"/>
    <cellStyle name="常规 18" xfId="95"/>
    <cellStyle name="常规 23 2" xfId="96"/>
    <cellStyle name="常规 18 2" xfId="97"/>
    <cellStyle name="常规 2 3 2 2 2 3" xfId="98"/>
    <cellStyle name="常规 19" xfId="99"/>
    <cellStyle name="常规 2" xfId="100"/>
    <cellStyle name="常规 2 10 2 2 2 2" xfId="101"/>
    <cellStyle name="常规 2 10 2 2 2 2 2" xfId="102"/>
    <cellStyle name="常规 2 2" xfId="103"/>
    <cellStyle name="常规 2 2 2" xfId="104"/>
    <cellStyle name="常规 2 2 2 2" xfId="105"/>
    <cellStyle name="常规 43" xfId="106"/>
    <cellStyle name="常规 2 2 3" xfId="107"/>
    <cellStyle name="常规 2 2 3 4 2 2 2 2" xfId="108"/>
    <cellStyle name="常规 2 2 3 4 2 2 2 2 2" xfId="109"/>
    <cellStyle name="常规 2 3" xfId="110"/>
    <cellStyle name="常规 2 3 2" xfId="111"/>
    <cellStyle name="常规 2 3 2 2" xfId="112"/>
    <cellStyle name="常规 2 3 2 2 2" xfId="113"/>
    <cellStyle name="常规 2 3 2 2 2 3 2" xfId="114"/>
    <cellStyle name="常规 2 3 2 2 3" xfId="115"/>
    <cellStyle name="常规 2 3 2 3" xfId="116"/>
    <cellStyle name="常规 2 3 2 3 2" xfId="117"/>
    <cellStyle name="常规 2 3 2 5" xfId="118"/>
    <cellStyle name="常规 2 3 2 5 2" xfId="119"/>
    <cellStyle name="常规 2 6" xfId="120"/>
    <cellStyle name="常规 2 6 2" xfId="121"/>
    <cellStyle name="常规 2 7" xfId="122"/>
    <cellStyle name="常规 30" xfId="123"/>
    <cellStyle name="常规 25" xfId="124"/>
    <cellStyle name="常规 30 2" xfId="125"/>
    <cellStyle name="常规 25 2" xfId="126"/>
    <cellStyle name="常规 32" xfId="127"/>
    <cellStyle name="常规 27" xfId="128"/>
    <cellStyle name="常规 32 2" xfId="129"/>
    <cellStyle name="常规 27 2" xfId="130"/>
    <cellStyle name="常规 28" xfId="131"/>
    <cellStyle name="常规 28 2" xfId="132"/>
    <cellStyle name="常规 29" xfId="133"/>
    <cellStyle name="常规 29 2" xfId="134"/>
    <cellStyle name="常规 3" xfId="135"/>
    <cellStyle name="常规 3 2" xfId="136"/>
    <cellStyle name="常规 3 2 2 2 2 2 2" xfId="137"/>
    <cellStyle name="常规 3 2 2 2 2 2 2 2" xfId="138"/>
    <cellStyle name="常规 4" xfId="139"/>
    <cellStyle name="常规 4 2" xfId="140"/>
    <cellStyle name="常规 4 4" xfId="141"/>
    <cellStyle name="常规 4 4 2" xfId="142"/>
    <cellStyle name="常规 4 4 3 2" xfId="143"/>
    <cellStyle name="常规 4 4 3 2 2" xfId="144"/>
    <cellStyle name="常规 4 4 3 2 2 2" xfId="145"/>
    <cellStyle name="常规 4 4 3 2 2 2 2" xfId="146"/>
    <cellStyle name="常规 4 4 3 2 2 3" xfId="147"/>
    <cellStyle name="常规 4 4 3 2 3" xfId="148"/>
    <cellStyle name="常规 4 4 3 3" xfId="149"/>
    <cellStyle name="常规 8" xfId="150"/>
    <cellStyle name="常规 4 4 3 3 2" xfId="151"/>
    <cellStyle name="常规 4 5" xfId="152"/>
    <cellStyle name="常规 4 5 2" xfId="153"/>
    <cellStyle name="常规 40" xfId="154"/>
    <cellStyle name="常规 40 2" xfId="155"/>
    <cellStyle name="常规 40 3" xfId="156"/>
    <cellStyle name="常规 41" xfId="157"/>
    <cellStyle name="常规 41 2" xfId="158"/>
    <cellStyle name="常规 43 2" xfId="159"/>
    <cellStyle name="常规 44 2" xfId="160"/>
    <cellStyle name="常规 5" xfId="161"/>
    <cellStyle name="常规 6 2" xfId="162"/>
    <cellStyle name="常规 7" xfId="163"/>
    <cellStyle name="常规 7 2" xfId="164"/>
    <cellStyle name="常规 8 2 2 2 2" xfId="165"/>
    <cellStyle name="常规 8 2 2 2 2 2" xfId="166"/>
    <cellStyle name="常规 8 4" xfId="167"/>
    <cellStyle name="常规 8 4 2" xfId="168"/>
    <cellStyle name="常规 8 6" xfId="169"/>
    <cellStyle name="常规 8 6 2" xfId="170"/>
    <cellStyle name="常规 9" xfId="1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48"/>
  <sheetViews>
    <sheetView tabSelected="1" topLeftCell="A2" workbookViewId="0">
      <selection activeCell="B31" sqref="B31"/>
    </sheetView>
  </sheetViews>
  <sheetFormatPr defaultColWidth="9" defaultRowHeight="13.5" outlineLevelCol="7"/>
  <cols>
    <col min="1" max="1" width="17.25" style="4" customWidth="1"/>
    <col min="2" max="2" width="16.125" style="4" customWidth="1"/>
    <col min="3" max="3" width="15.25" style="4" customWidth="1"/>
    <col min="4" max="4" width="22" style="4" customWidth="1"/>
    <col min="5" max="5" width="12.375" style="4" customWidth="1"/>
    <col min="6" max="6" width="19.875" style="4" customWidth="1"/>
    <col min="7" max="7" width="18" style="4" customWidth="1"/>
    <col min="8" max="16384" width="9" style="4"/>
  </cols>
  <sheetData>
    <row r="1" ht="18.75" spans="1:7">
      <c r="A1" s="5" t="s">
        <v>0</v>
      </c>
      <c r="B1" s="6"/>
      <c r="C1" s="6"/>
      <c r="D1" s="6"/>
      <c r="E1" s="6"/>
      <c r="F1" s="6"/>
      <c r="G1" s="6"/>
    </row>
    <row r="2" ht="24" customHeight="1" spans="1:7">
      <c r="A2" s="7" t="s">
        <v>1</v>
      </c>
      <c r="B2" s="7"/>
      <c r="C2" s="7"/>
      <c r="D2" s="7"/>
      <c r="E2" s="7"/>
      <c r="F2" s="7"/>
      <c r="G2" s="7"/>
    </row>
    <row r="3" ht="17.25" customHeight="1" spans="1:7">
      <c r="A3" s="8" t="s">
        <v>2</v>
      </c>
      <c r="B3" s="9"/>
      <c r="C3" s="9"/>
      <c r="D3" s="9"/>
      <c r="E3" s="9"/>
      <c r="F3" s="9"/>
      <c r="G3" s="9"/>
    </row>
    <row r="4" ht="30.75" customHeight="1" spans="1:7">
      <c r="A4" s="10" t="s">
        <v>3</v>
      </c>
      <c r="B4" s="11" t="s">
        <v>4</v>
      </c>
      <c r="C4" s="12" t="s">
        <v>5</v>
      </c>
      <c r="D4" s="12"/>
      <c r="E4" s="13" t="s">
        <v>6</v>
      </c>
      <c r="F4" s="13"/>
      <c r="G4" s="14" t="s">
        <v>7</v>
      </c>
    </row>
    <row r="5" ht="30" customHeight="1" spans="1:7">
      <c r="A5" s="15"/>
      <c r="B5" s="16" t="s">
        <v>8</v>
      </c>
      <c r="C5" s="17" t="s">
        <v>8</v>
      </c>
      <c r="D5" s="17" t="s">
        <v>8</v>
      </c>
      <c r="E5" s="18" t="s">
        <v>8</v>
      </c>
      <c r="F5" s="19"/>
      <c r="G5" s="14"/>
    </row>
    <row r="6" ht="30" customHeight="1" spans="1:7">
      <c r="A6" s="20"/>
      <c r="B6" s="21"/>
      <c r="C6" s="17" t="s">
        <v>9</v>
      </c>
      <c r="D6" s="17" t="s">
        <v>10</v>
      </c>
      <c r="E6" s="22" t="s">
        <v>11</v>
      </c>
      <c r="F6" s="22" t="s">
        <v>12</v>
      </c>
      <c r="G6" s="14"/>
    </row>
    <row r="7" s="1" customFormat="1" ht="15.75" customHeight="1" spans="1:8">
      <c r="A7" s="23" t="s">
        <v>13</v>
      </c>
      <c r="B7" s="23">
        <v>1005</v>
      </c>
      <c r="C7" s="24">
        <v>9</v>
      </c>
      <c r="D7" s="24">
        <v>10</v>
      </c>
      <c r="E7" s="25">
        <f>B7+C7-D7</f>
        <v>1004</v>
      </c>
      <c r="F7" s="26">
        <v>57850</v>
      </c>
      <c r="G7" s="27">
        <v>57850</v>
      </c>
      <c r="H7" s="28"/>
    </row>
    <row r="8" s="1" customFormat="1" ht="15.75" customHeight="1" spans="1:8">
      <c r="A8" s="29" t="s">
        <v>14</v>
      </c>
      <c r="B8" s="23">
        <v>253</v>
      </c>
      <c r="C8" s="24">
        <v>0</v>
      </c>
      <c r="D8" s="24">
        <v>0</v>
      </c>
      <c r="E8" s="25">
        <f t="shared" ref="E8:E22" si="0">B8+C8-D8</f>
        <v>253</v>
      </c>
      <c r="F8" s="25">
        <v>14200</v>
      </c>
      <c r="G8" s="25">
        <v>14200</v>
      </c>
      <c r="H8" s="30"/>
    </row>
    <row r="9" s="2" customFormat="1" ht="17.25" customHeight="1" spans="1:8">
      <c r="A9" s="31" t="s">
        <v>15</v>
      </c>
      <c r="B9" s="31">
        <v>438</v>
      </c>
      <c r="C9" s="32">
        <v>6</v>
      </c>
      <c r="D9" s="32">
        <v>0</v>
      </c>
      <c r="E9" s="33">
        <f t="shared" si="0"/>
        <v>444</v>
      </c>
      <c r="F9" s="33">
        <v>25250</v>
      </c>
      <c r="G9" s="33">
        <v>25300</v>
      </c>
      <c r="H9" s="34"/>
    </row>
    <row r="10" s="1" customFormat="1" ht="15.75" customHeight="1" spans="1:8">
      <c r="A10" s="23" t="s">
        <v>16</v>
      </c>
      <c r="B10" s="23">
        <v>594</v>
      </c>
      <c r="C10" s="24">
        <v>4</v>
      </c>
      <c r="D10" s="24">
        <v>4</v>
      </c>
      <c r="E10" s="25">
        <f t="shared" si="0"/>
        <v>594</v>
      </c>
      <c r="F10" s="25">
        <v>34500</v>
      </c>
      <c r="G10" s="25">
        <v>34500</v>
      </c>
      <c r="H10" s="30"/>
    </row>
    <row r="11" s="2" customFormat="1" ht="15.75" customHeight="1" spans="1:8">
      <c r="A11" s="23" t="s">
        <v>17</v>
      </c>
      <c r="B11" s="23">
        <v>1218</v>
      </c>
      <c r="C11" s="24">
        <v>14</v>
      </c>
      <c r="D11" s="24">
        <v>8</v>
      </c>
      <c r="E11" s="25">
        <f t="shared" si="0"/>
        <v>1224</v>
      </c>
      <c r="F11" s="25">
        <v>70750</v>
      </c>
      <c r="G11" s="27">
        <v>70750</v>
      </c>
      <c r="H11" s="30"/>
    </row>
    <row r="12" s="2" customFormat="1" ht="15.75" customHeight="1" spans="1:8">
      <c r="A12" s="31" t="s">
        <v>18</v>
      </c>
      <c r="B12" s="31">
        <v>751</v>
      </c>
      <c r="C12" s="32">
        <v>14</v>
      </c>
      <c r="D12" s="32">
        <v>7</v>
      </c>
      <c r="E12" s="33">
        <f t="shared" si="0"/>
        <v>758</v>
      </c>
      <c r="F12" s="33">
        <v>45100</v>
      </c>
      <c r="G12" s="35">
        <v>45150</v>
      </c>
      <c r="H12" s="34"/>
    </row>
    <row r="13" s="2" customFormat="1" ht="15.75" customHeight="1" spans="1:8">
      <c r="A13" s="23" t="s">
        <v>19</v>
      </c>
      <c r="B13" s="23">
        <v>224</v>
      </c>
      <c r="C13" s="24">
        <v>3</v>
      </c>
      <c r="D13" s="24">
        <v>1</v>
      </c>
      <c r="E13" s="25">
        <f t="shared" si="0"/>
        <v>226</v>
      </c>
      <c r="F13" s="25">
        <v>12600</v>
      </c>
      <c r="G13" s="27">
        <v>12600</v>
      </c>
      <c r="H13" s="30"/>
    </row>
    <row r="14" s="1" customFormat="1" ht="15.75" customHeight="1" spans="1:8">
      <c r="A14" s="23" t="s">
        <v>20</v>
      </c>
      <c r="B14" s="23">
        <v>1192</v>
      </c>
      <c r="C14" s="24">
        <v>9</v>
      </c>
      <c r="D14" s="24">
        <v>15</v>
      </c>
      <c r="E14" s="25">
        <f t="shared" si="0"/>
        <v>1186</v>
      </c>
      <c r="F14" s="25">
        <v>67700</v>
      </c>
      <c r="G14" s="27">
        <v>67700</v>
      </c>
      <c r="H14" s="30"/>
    </row>
    <row r="15" s="1" customFormat="1" ht="15.75" customHeight="1" spans="1:8">
      <c r="A15" s="23" t="s">
        <v>21</v>
      </c>
      <c r="B15" s="23">
        <v>259</v>
      </c>
      <c r="C15" s="24">
        <v>4</v>
      </c>
      <c r="D15" s="24">
        <v>3</v>
      </c>
      <c r="E15" s="25">
        <f t="shared" si="0"/>
        <v>260</v>
      </c>
      <c r="F15" s="25">
        <v>14850</v>
      </c>
      <c r="G15" s="25">
        <v>14850</v>
      </c>
      <c r="H15" s="30"/>
    </row>
    <row r="16" s="3" customFormat="1" ht="15.75" customHeight="1" spans="1:8">
      <c r="A16" s="29" t="s">
        <v>22</v>
      </c>
      <c r="B16" s="29">
        <v>445</v>
      </c>
      <c r="C16" s="36">
        <v>6</v>
      </c>
      <c r="D16" s="36">
        <v>5</v>
      </c>
      <c r="E16" s="25">
        <f t="shared" si="0"/>
        <v>446</v>
      </c>
      <c r="F16" s="37">
        <v>26200</v>
      </c>
      <c r="G16" s="38">
        <v>26200</v>
      </c>
      <c r="H16" s="30"/>
    </row>
    <row r="17" s="2" customFormat="1" ht="15.75" customHeight="1" spans="1:8">
      <c r="A17" s="31" t="s">
        <v>23</v>
      </c>
      <c r="B17" s="31">
        <v>782</v>
      </c>
      <c r="C17" s="32">
        <v>7</v>
      </c>
      <c r="D17" s="32">
        <v>6</v>
      </c>
      <c r="E17" s="33">
        <f t="shared" si="0"/>
        <v>783</v>
      </c>
      <c r="F17" s="33">
        <v>43950</v>
      </c>
      <c r="G17" s="33">
        <v>44050</v>
      </c>
      <c r="H17" s="34"/>
    </row>
    <row r="18" s="2" customFormat="1" ht="15.75" customHeight="1" spans="1:8">
      <c r="A18" s="31" t="s">
        <v>24</v>
      </c>
      <c r="B18" s="31">
        <v>894</v>
      </c>
      <c r="C18" s="32">
        <v>14</v>
      </c>
      <c r="D18" s="32">
        <v>10</v>
      </c>
      <c r="E18" s="33">
        <f t="shared" si="0"/>
        <v>898</v>
      </c>
      <c r="F18" s="39">
        <v>50250</v>
      </c>
      <c r="G18" s="35">
        <v>50400</v>
      </c>
      <c r="H18" s="34"/>
    </row>
    <row r="19" s="1" customFormat="1" ht="15.75" customHeight="1" spans="1:8">
      <c r="A19" s="23" t="s">
        <v>25</v>
      </c>
      <c r="B19" s="23">
        <v>364</v>
      </c>
      <c r="C19" s="24">
        <v>2</v>
      </c>
      <c r="D19" s="24">
        <v>4</v>
      </c>
      <c r="E19" s="25">
        <f t="shared" si="0"/>
        <v>362</v>
      </c>
      <c r="F19" s="25">
        <v>21900</v>
      </c>
      <c r="G19" s="25">
        <v>21900</v>
      </c>
      <c r="H19" s="30"/>
    </row>
    <row r="20" s="2" customFormat="1" ht="15.75" customHeight="1" spans="1:8">
      <c r="A20" s="31" t="s">
        <v>26</v>
      </c>
      <c r="B20" s="31">
        <v>877</v>
      </c>
      <c r="C20" s="32">
        <v>12</v>
      </c>
      <c r="D20" s="32">
        <v>7</v>
      </c>
      <c r="E20" s="33">
        <f t="shared" si="0"/>
        <v>882</v>
      </c>
      <c r="F20" s="33">
        <v>49150</v>
      </c>
      <c r="G20" s="35">
        <v>49350</v>
      </c>
      <c r="H20" s="34"/>
    </row>
    <row r="21" s="1" customFormat="1" ht="15.75" customHeight="1" spans="1:8">
      <c r="A21" s="23" t="s">
        <v>27</v>
      </c>
      <c r="B21" s="23">
        <v>572</v>
      </c>
      <c r="C21" s="24">
        <v>9</v>
      </c>
      <c r="D21" s="24">
        <v>5</v>
      </c>
      <c r="E21" s="25">
        <f t="shared" si="0"/>
        <v>576</v>
      </c>
      <c r="F21" s="25">
        <v>34000</v>
      </c>
      <c r="G21" s="25">
        <v>34000</v>
      </c>
      <c r="H21" s="30"/>
    </row>
    <row r="22" ht="18.75" customHeight="1" spans="1:7">
      <c r="A22" s="40" t="s">
        <v>28</v>
      </c>
      <c r="B22" s="41">
        <f>SUM(B7:B21)</f>
        <v>9868</v>
      </c>
      <c r="C22" s="41">
        <f>SUM(C7:C21)</f>
        <v>113</v>
      </c>
      <c r="D22" s="41">
        <f t="shared" ref="D22" si="1">SUM(D7:D21)</f>
        <v>85</v>
      </c>
      <c r="E22" s="41">
        <f t="shared" si="0"/>
        <v>9896</v>
      </c>
      <c r="F22" s="41">
        <f>SUM(F7:F21)</f>
        <v>568250</v>
      </c>
      <c r="G22" s="42">
        <f>SUM(G7:G21)</f>
        <v>568800</v>
      </c>
    </row>
    <row r="23" ht="28.5" customHeight="1" spans="1:4">
      <c r="A23" s="4" t="s">
        <v>29</v>
      </c>
      <c r="B23" s="43" t="s">
        <v>30</v>
      </c>
      <c r="D23" s="44" t="s">
        <v>31</v>
      </c>
    </row>
    <row r="24" ht="18" customHeight="1"/>
    <row r="26" ht="22.5" customHeight="1"/>
    <row r="27" ht="27.75" customHeight="1"/>
    <row r="44" spans="1:4">
      <c r="A44" s="45"/>
      <c r="B44" s="45"/>
      <c r="C44" s="45"/>
      <c r="D44" s="45"/>
    </row>
    <row r="45" spans="1:4">
      <c r="A45" s="45"/>
      <c r="B45" s="45"/>
      <c r="C45" s="45"/>
      <c r="D45" s="45"/>
    </row>
    <row r="46" spans="1:4">
      <c r="A46" s="45"/>
      <c r="B46" s="45"/>
      <c r="C46" s="45"/>
      <c r="D46" s="45"/>
    </row>
    <row r="47" spans="1:4">
      <c r="A47" s="45"/>
      <c r="B47" s="45"/>
      <c r="C47" s="45"/>
      <c r="D47" s="45"/>
    </row>
    <row r="48" spans="1:4">
      <c r="A48" s="45"/>
      <c r="B48" s="45"/>
      <c r="C48" s="45"/>
      <c r="D48" s="45"/>
    </row>
  </sheetData>
  <sortState ref="A8:F21">
    <sortCondition ref="A8:A21"/>
  </sortState>
  <mergeCells count="8">
    <mergeCell ref="A2:G2"/>
    <mergeCell ref="A3:G3"/>
    <mergeCell ref="C4:D4"/>
    <mergeCell ref="E4:F4"/>
    <mergeCell ref="E5:F5"/>
    <mergeCell ref="A4:A6"/>
    <mergeCell ref="B5:B6"/>
    <mergeCell ref="G4:G6"/>
  </mergeCells>
  <pageMargins left="0.708661417322835" right="0.44" top="0.74" bottom="0.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夕阳影</cp:lastModifiedBy>
  <dcterms:created xsi:type="dcterms:W3CDTF">2019-11-11T03:54:00Z</dcterms:created>
  <cp:lastPrinted>2022-07-21T00:51:00Z</cp:lastPrinted>
  <dcterms:modified xsi:type="dcterms:W3CDTF">2022-10-27T10:05:06Z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809A557A609145938F44762C0A582FC7</vt:lpwstr>
  </property>
  <property fmtid="{D5CDD505-2E9C-101B-9397-08002B2CF9AE}" pid="3" name="KSOProductBuildVer">
    <vt:lpwstr>2052-11.1.0.12598</vt:lpwstr>
  </property>
</Properties>
</file>