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75" windowWidth="24030" windowHeight="4290" tabRatio="889"/>
  </bookViews>
  <sheets>
    <sheet name="汇总表" sheetId="1" r:id="rId1"/>
  </sheets>
  <calcPr calcId="144525"/>
</workbook>
</file>

<file path=xl/calcChain.xml><?xml version="1.0" encoding="utf-8"?>
<calcChain xmlns="http://schemas.openxmlformats.org/spreadsheetml/2006/main">
  <c r="E14" i="1" l="1"/>
  <c r="F22" i="1" l="1"/>
  <c r="D22" i="1" l="1"/>
  <c r="C22" i="1"/>
  <c r="E21" i="1"/>
  <c r="E20" i="1"/>
  <c r="E19" i="1"/>
  <c r="E17" i="1"/>
  <c r="E16" i="1"/>
  <c r="E15" i="1"/>
  <c r="E13" i="1"/>
  <c r="E12" i="1"/>
  <c r="E11" i="1"/>
  <c r="E9" i="1"/>
  <c r="E8" i="1"/>
  <c r="E7" i="1"/>
  <c r="E18" i="1"/>
  <c r="E22" i="1" l="1"/>
  <c r="B22" i="1" l="1"/>
</calcChain>
</file>

<file path=xl/sharedStrings.xml><?xml version="1.0" encoding="utf-8"?>
<sst xmlns="http://schemas.openxmlformats.org/spreadsheetml/2006/main" count="35" uniqueCount="32">
  <si>
    <t>表一</t>
  </si>
  <si>
    <t>乡（镇 ） 名  称</t>
  </si>
  <si>
    <t>上月发放人数</t>
  </si>
  <si>
    <t>本月变动数</t>
  </si>
  <si>
    <t>本月在册人数及发放金额</t>
  </si>
  <si>
    <t>备注</t>
  </si>
  <si>
    <t>年满80周岁以上高龄老年人</t>
  </si>
  <si>
    <r>
      <rPr>
        <sz val="12"/>
        <rFont val="宋体"/>
        <family val="3"/>
        <charset val="134"/>
      </rPr>
      <t>新增</t>
    </r>
    <r>
      <rPr>
        <sz val="9"/>
        <rFont val="宋体"/>
        <family val="3"/>
        <charset val="134"/>
      </rPr>
      <t>（注解：初次申请和迁入）</t>
    </r>
  </si>
  <si>
    <r>
      <rPr>
        <sz val="12"/>
        <rFont val="宋体"/>
        <family val="3"/>
        <charset val="134"/>
      </rPr>
      <t>停发</t>
    </r>
    <r>
      <rPr>
        <sz val="9"/>
        <rFont val="宋体"/>
        <family val="3"/>
        <charset val="134"/>
      </rPr>
      <t>（注解：死亡、失联和迁出）</t>
    </r>
  </si>
  <si>
    <t>人数</t>
  </si>
  <si>
    <t>发放金额</t>
  </si>
  <si>
    <t>古宜镇</t>
  </si>
  <si>
    <t>丹州镇</t>
  </si>
  <si>
    <t>斗江镇</t>
  </si>
  <si>
    <t>林溪镇</t>
  </si>
  <si>
    <t>八江镇</t>
  </si>
  <si>
    <t>独峒镇</t>
  </si>
  <si>
    <t>程村乡</t>
  </si>
  <si>
    <t>和平乡</t>
  </si>
  <si>
    <t>老堡乡</t>
  </si>
  <si>
    <t>高基瑶族乡</t>
  </si>
  <si>
    <t>良口乡</t>
  </si>
  <si>
    <t>洋溪乡</t>
  </si>
  <si>
    <t>富禄苗族乡</t>
  </si>
  <si>
    <t>梅林乡</t>
  </si>
  <si>
    <t>同乐苗族乡</t>
  </si>
  <si>
    <t>合计</t>
  </si>
  <si>
    <t xml:space="preserve"> 填报人：  </t>
  </si>
  <si>
    <t>联系号码：</t>
  </si>
  <si>
    <t>领导意见签章：</t>
  </si>
  <si>
    <r>
      <rPr>
        <u/>
        <sz val="16"/>
        <rFont val="宋体"/>
        <family val="3"/>
        <charset val="134"/>
      </rPr>
      <t xml:space="preserve">     乡</t>
    </r>
    <r>
      <rPr>
        <sz val="16"/>
        <rFont val="宋体"/>
        <family val="3"/>
        <charset val="134"/>
      </rPr>
      <t>（镇）</t>
    </r>
    <r>
      <rPr>
        <u/>
        <sz val="16"/>
        <rFont val="宋体"/>
        <family val="3"/>
        <charset val="134"/>
      </rPr>
      <t xml:space="preserve"> 7 </t>
    </r>
    <r>
      <rPr>
        <sz val="16"/>
        <rFont val="宋体"/>
        <family val="3"/>
        <charset val="134"/>
      </rPr>
      <t>月份80周岁以上高龄老年人生活补贴发放情况汇总表</t>
    </r>
    <phoneticPr fontId="13" type="noConversion"/>
  </si>
  <si>
    <t xml:space="preserve"> 填表单位（盖章)：三江侗族自治县民政局                                       填表日期：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</si>
</sst>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6"/>
      <name val="宋体"/>
      <family val="3"/>
      <charset val="134"/>
    </font>
    <font>
      <u/>
      <sz val="16"/>
      <name val="宋体"/>
      <family val="3"/>
      <charset val="134"/>
    </font>
    <font>
      <sz val="9"/>
      <name val="宋体"/>
      <family val="3"/>
      <charset val="134"/>
    </font>
    <font>
      <sz val="14"/>
      <color rgb="FFFF0000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color theme="1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36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9">
    <xf numFmtId="0" fontId="0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2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7" fillId="0" borderId="0" xfId="0" applyFont="1" applyFill="1" applyAlignment="1" applyProtection="1">
      <protection locked="0"/>
    </xf>
    <xf numFmtId="0" fontId="0" fillId="0" borderId="0" xfId="0" applyFill="1" applyAlignment="1" applyProtection="1"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hidden="1"/>
    </xf>
    <xf numFmtId="0" fontId="14" fillId="0" borderId="8" xfId="0" applyFont="1" applyBorder="1" applyAlignment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  <protection hidden="1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hidden="1"/>
    </xf>
    <xf numFmtId="0" fontId="14" fillId="0" borderId="0" xfId="0" applyFont="1" applyProtection="1">
      <alignment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0" fillId="0" borderId="8" xfId="0" applyNumberForma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15" fillId="0" borderId="8" xfId="0" applyFont="1" applyFill="1" applyBorder="1" applyAlignment="1" applyProtection="1">
      <alignment horizontal="center" vertical="center"/>
      <protection hidden="1"/>
    </xf>
    <xf numFmtId="0" fontId="8" fillId="2" borderId="8" xfId="0" applyFont="1" applyFill="1" applyBorder="1" applyAlignment="1" applyProtection="1">
      <alignment horizontal="center" vertical="center"/>
      <protection hidden="1"/>
    </xf>
    <xf numFmtId="0" fontId="10" fillId="0" borderId="8" xfId="0" applyNumberFormat="1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5" borderId="3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7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</cellXfs>
  <cellStyles count="109">
    <cellStyle name="60% - 强调文字颜色 4 3 4 2" xfId="15"/>
    <cellStyle name="常规" xfId="0" builtinId="0"/>
    <cellStyle name="常规 10 10 2 2" xfId="3"/>
    <cellStyle name="常规 10 10 2 2 2" xfId="14"/>
    <cellStyle name="常规 10 11" xfId="8"/>
    <cellStyle name="常规 10 11 2" xfId="18"/>
    <cellStyle name="常规 10 11 3" xfId="20"/>
    <cellStyle name="常规 10 11 3 2" xfId="17"/>
    <cellStyle name="常规 10 12" xfId="21"/>
    <cellStyle name="常规 10 12 2" xfId="4"/>
    <cellStyle name="常规 10 2 2 2" xfId="23"/>
    <cellStyle name="常规 10 3" xfId="2"/>
    <cellStyle name="常规 10 3 2" xfId="19"/>
    <cellStyle name="常规 10 6" xfId="25"/>
    <cellStyle name="常规 10 6 2" xfId="10"/>
    <cellStyle name="常规 11" xfId="27"/>
    <cellStyle name="常规 11 2" xfId="28"/>
    <cellStyle name="常规 13" xfId="22"/>
    <cellStyle name="常规 14" xfId="29"/>
    <cellStyle name="常规 14 2" xfId="31"/>
    <cellStyle name="常规 15" xfId="32"/>
    <cellStyle name="常规 15 2" xfId="33"/>
    <cellStyle name="常规 15 2 2" xfId="34"/>
    <cellStyle name="常规 15 3" xfId="35"/>
    <cellStyle name="常规 16" xfId="36"/>
    <cellStyle name="常规 16 2" xfId="38"/>
    <cellStyle name="常规 17" xfId="40"/>
    <cellStyle name="常规 17 2" xfId="16"/>
    <cellStyle name="常规 18" xfId="41"/>
    <cellStyle name="常规 18 2" xfId="43"/>
    <cellStyle name="常规 2" xfId="45"/>
    <cellStyle name="常规 2 10 2" xfId="30"/>
    <cellStyle name="常规 2 10 2 2 2 2" xfId="46"/>
    <cellStyle name="常规 2 10 2 2 2 2 2" xfId="47"/>
    <cellStyle name="常规 2 2" xfId="48"/>
    <cellStyle name="常规 2 2 2" xfId="49"/>
    <cellStyle name="常规 2 2 2 2" xfId="50"/>
    <cellStyle name="常规 2 2 3" xfId="51"/>
    <cellStyle name="常规 2 2 3 4 2 2 2 2" xfId="53"/>
    <cellStyle name="常规 2 2 3 4 2 2 2 2 2" xfId="54"/>
    <cellStyle name="常规 2 3" xfId="55"/>
    <cellStyle name="常规 2 3 2 2" xfId="56"/>
    <cellStyle name="常规 2 3 2 2 2" xfId="57"/>
    <cellStyle name="常规 2 3 2 2 2 3" xfId="58"/>
    <cellStyle name="常规 2 3 2 3" xfId="59"/>
    <cellStyle name="常规 2 3 2 5" xfId="60"/>
    <cellStyle name="常规 2 6" xfId="61"/>
    <cellStyle name="常规 2 6 2" xfId="62"/>
    <cellStyle name="常规 2 7" xfId="63"/>
    <cellStyle name="常规 2 7 2" xfId="24"/>
    <cellStyle name="常规 21" xfId="37"/>
    <cellStyle name="常规 21 2" xfId="39"/>
    <cellStyle name="常规 23" xfId="42"/>
    <cellStyle name="常规 23 2" xfId="44"/>
    <cellStyle name="常规 25" xfId="64"/>
    <cellStyle name="常规 25 2" xfId="66"/>
    <cellStyle name="常规 26" xfId="12"/>
    <cellStyle name="常规 26 2" xfId="6"/>
    <cellStyle name="常规 27" xfId="68"/>
    <cellStyle name="常规 27 2" xfId="70"/>
    <cellStyle name="常规 28" xfId="72"/>
    <cellStyle name="常规 28 2" xfId="73"/>
    <cellStyle name="常规 29" xfId="74"/>
    <cellStyle name="常规 29 2" xfId="75"/>
    <cellStyle name="常规 3" xfId="76"/>
    <cellStyle name="常规 3 2" xfId="77"/>
    <cellStyle name="常规 3 2 2 2 2 2 2" xfId="78"/>
    <cellStyle name="常规 3 2 2 2 2 2 2 2" xfId="79"/>
    <cellStyle name="常规 30" xfId="65"/>
    <cellStyle name="常规 30 2" xfId="67"/>
    <cellStyle name="常规 31" xfId="11"/>
    <cellStyle name="常规 31 2" xfId="5"/>
    <cellStyle name="常规 32" xfId="69"/>
    <cellStyle name="常规 32 2" xfId="71"/>
    <cellStyle name="常规 4" xfId="80"/>
    <cellStyle name="常规 4 4" xfId="81"/>
    <cellStyle name="常规 4 4 2" xfId="82"/>
    <cellStyle name="常规 4 4 3 2" xfId="83"/>
    <cellStyle name="常规 4 4 3 2 2" xfId="84"/>
    <cellStyle name="常规 4 4 3 2 2 2" xfId="85"/>
    <cellStyle name="常规 4 4 3 2 2 2 2" xfId="86"/>
    <cellStyle name="常规 4 4 3 2 2 3" xfId="87"/>
    <cellStyle name="常规 4 4 3 2 3" xfId="88"/>
    <cellStyle name="常规 4 4 3 3" xfId="89"/>
    <cellStyle name="常规 4 4 3 3 2" xfId="90"/>
    <cellStyle name="常规 4 5" xfId="92"/>
    <cellStyle name="常规 4 5 2" xfId="93"/>
    <cellStyle name="常规 40" xfId="94"/>
    <cellStyle name="常规 40 2" xfId="95"/>
    <cellStyle name="常规 40 2 2" xfId="9"/>
    <cellStyle name="常规 40 3" xfId="96"/>
    <cellStyle name="常规 41" xfId="97"/>
    <cellStyle name="常规 41 2" xfId="98"/>
    <cellStyle name="常规 43" xfId="52"/>
    <cellStyle name="常规 43 2" xfId="99"/>
    <cellStyle name="常规 44" xfId="1"/>
    <cellStyle name="常规 44 2" xfId="100"/>
    <cellStyle name="常规 5" xfId="101"/>
    <cellStyle name="常规 6" xfId="7"/>
    <cellStyle name="常规 6 2" xfId="102"/>
    <cellStyle name="常规 7" xfId="103"/>
    <cellStyle name="常规 7 2" xfId="104"/>
    <cellStyle name="常规 8" xfId="91"/>
    <cellStyle name="常规 8 2" xfId="13"/>
    <cellStyle name="常规 8 2 2 2 2" xfId="105"/>
    <cellStyle name="常规 8 4" xfId="106"/>
    <cellStyle name="常规 8 6" xfId="107"/>
    <cellStyle name="常规 9" xfId="108"/>
    <cellStyle name="常规 9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48"/>
  <sheetViews>
    <sheetView tabSelected="1" workbookViewId="0">
      <selection activeCell="D12" sqref="D12"/>
    </sheetView>
  </sheetViews>
  <sheetFormatPr defaultColWidth="9" defaultRowHeight="13.5"/>
  <cols>
    <col min="1" max="1" width="17.25" style="1" customWidth="1"/>
    <col min="2" max="2" width="16.125" style="1" customWidth="1"/>
    <col min="3" max="3" width="18.25" style="1" customWidth="1"/>
    <col min="4" max="4" width="16.25" style="1" customWidth="1"/>
    <col min="5" max="5" width="9.5" style="1" customWidth="1"/>
    <col min="6" max="6" width="19.875" style="1" customWidth="1"/>
    <col min="7" max="7" width="14.875" style="1" customWidth="1"/>
    <col min="8" max="16384" width="9" style="1"/>
  </cols>
  <sheetData>
    <row r="1" spans="1:7" ht="18.75">
      <c r="A1" s="4" t="s">
        <v>0</v>
      </c>
      <c r="B1" s="5"/>
      <c r="C1" s="5"/>
      <c r="D1" s="5"/>
      <c r="E1" s="5"/>
      <c r="F1" s="5"/>
      <c r="G1" s="5"/>
    </row>
    <row r="2" spans="1:7" ht="24" customHeight="1">
      <c r="A2" s="30" t="s">
        <v>30</v>
      </c>
      <c r="B2" s="30"/>
      <c r="C2" s="30"/>
      <c r="D2" s="30"/>
      <c r="E2" s="30"/>
      <c r="F2" s="30"/>
      <c r="G2" s="30"/>
    </row>
    <row r="3" spans="1:7" ht="17.25" customHeight="1">
      <c r="A3" s="31" t="s">
        <v>31</v>
      </c>
      <c r="B3" s="32"/>
      <c r="C3" s="32"/>
      <c r="D3" s="32"/>
      <c r="E3" s="32"/>
      <c r="F3" s="32"/>
      <c r="G3" s="32"/>
    </row>
    <row r="4" spans="1:7" ht="30.75" customHeight="1">
      <c r="A4" s="37" t="s">
        <v>1</v>
      </c>
      <c r="B4" s="6" t="s">
        <v>2</v>
      </c>
      <c r="C4" s="33" t="s">
        <v>3</v>
      </c>
      <c r="D4" s="33"/>
      <c r="E4" s="34" t="s">
        <v>4</v>
      </c>
      <c r="F4" s="34"/>
      <c r="G4" s="42" t="s">
        <v>5</v>
      </c>
    </row>
    <row r="5" spans="1:7" ht="30" customHeight="1">
      <c r="A5" s="38"/>
      <c r="B5" s="40" t="s">
        <v>6</v>
      </c>
      <c r="C5" s="7" t="s">
        <v>6</v>
      </c>
      <c r="D5" s="7" t="s">
        <v>6</v>
      </c>
      <c r="E5" s="35" t="s">
        <v>6</v>
      </c>
      <c r="F5" s="36"/>
      <c r="G5" s="42"/>
    </row>
    <row r="6" spans="1:7" ht="30" customHeight="1">
      <c r="A6" s="39"/>
      <c r="B6" s="41"/>
      <c r="C6" s="7" t="s">
        <v>7</v>
      </c>
      <c r="D6" s="7" t="s">
        <v>8</v>
      </c>
      <c r="E6" s="8" t="s">
        <v>9</v>
      </c>
      <c r="F6" s="8" t="s">
        <v>10</v>
      </c>
      <c r="G6" s="42"/>
    </row>
    <row r="7" spans="1:7" s="23" customFormat="1" ht="15.75" customHeight="1">
      <c r="A7" s="15" t="s">
        <v>15</v>
      </c>
      <c r="B7" s="15">
        <v>1018</v>
      </c>
      <c r="C7" s="16">
        <v>4</v>
      </c>
      <c r="D7" s="16">
        <v>12</v>
      </c>
      <c r="E7" s="17">
        <f t="shared" ref="E7:E17" si="0">B7+C7-D7</f>
        <v>1010</v>
      </c>
      <c r="F7" s="26">
        <v>58400</v>
      </c>
      <c r="G7" s="18"/>
    </row>
    <row r="8" spans="1:7" s="14" customFormat="1" ht="15.75" customHeight="1">
      <c r="A8" s="20" t="s">
        <v>17</v>
      </c>
      <c r="B8" s="20">
        <v>251</v>
      </c>
      <c r="C8" s="21">
        <v>3</v>
      </c>
      <c r="D8" s="21">
        <v>3</v>
      </c>
      <c r="E8" s="22">
        <f t="shared" si="0"/>
        <v>251</v>
      </c>
      <c r="F8" s="25">
        <v>14000</v>
      </c>
      <c r="G8" s="27"/>
    </row>
    <row r="9" spans="1:7" s="3" customFormat="1" ht="17.25" customHeight="1">
      <c r="A9" s="15" t="s">
        <v>12</v>
      </c>
      <c r="B9" s="15">
        <v>438</v>
      </c>
      <c r="C9" s="16">
        <v>3</v>
      </c>
      <c r="D9" s="16">
        <v>6</v>
      </c>
      <c r="E9" s="17">
        <f t="shared" si="0"/>
        <v>435</v>
      </c>
      <c r="F9" s="25">
        <v>24700</v>
      </c>
      <c r="G9" s="19"/>
    </row>
    <row r="10" spans="1:7" s="14" customFormat="1" ht="15.75" customHeight="1">
      <c r="A10" s="15" t="s">
        <v>13</v>
      </c>
      <c r="B10" s="15">
        <v>592</v>
      </c>
      <c r="C10" s="16">
        <v>8</v>
      </c>
      <c r="D10" s="16">
        <v>5</v>
      </c>
      <c r="E10" s="17">
        <v>595</v>
      </c>
      <c r="F10" s="25">
        <v>34600</v>
      </c>
      <c r="G10" s="19"/>
    </row>
    <row r="11" spans="1:7" s="23" customFormat="1" ht="15.75" customHeight="1">
      <c r="A11" s="15" t="s">
        <v>16</v>
      </c>
      <c r="B11" s="15">
        <v>1210</v>
      </c>
      <c r="C11" s="24">
        <v>15</v>
      </c>
      <c r="D11" s="24">
        <v>11</v>
      </c>
      <c r="E11" s="17">
        <f t="shared" si="0"/>
        <v>1214</v>
      </c>
      <c r="F11" s="25">
        <v>69950</v>
      </c>
      <c r="G11" s="19"/>
    </row>
    <row r="12" spans="1:7" s="3" customFormat="1" ht="15.75" customHeight="1">
      <c r="A12" s="15" t="s">
        <v>23</v>
      </c>
      <c r="B12" s="15">
        <v>754</v>
      </c>
      <c r="C12" s="16">
        <v>6</v>
      </c>
      <c r="D12" s="16">
        <v>8</v>
      </c>
      <c r="E12" s="17">
        <f t="shared" si="0"/>
        <v>752</v>
      </c>
      <c r="F12" s="26">
        <v>44850</v>
      </c>
      <c r="G12" s="18"/>
    </row>
    <row r="13" spans="1:7" s="23" customFormat="1" ht="15.75" customHeight="1">
      <c r="A13" s="15" t="s">
        <v>20</v>
      </c>
      <c r="B13" s="15">
        <v>226</v>
      </c>
      <c r="C13" s="16"/>
      <c r="D13" s="16">
        <v>1</v>
      </c>
      <c r="E13" s="17">
        <f t="shared" si="0"/>
        <v>225</v>
      </c>
      <c r="F13" s="26">
        <v>12500</v>
      </c>
      <c r="G13" s="18"/>
    </row>
    <row r="14" spans="1:7" s="23" customFormat="1" ht="15.75" customHeight="1">
      <c r="A14" s="15" t="s">
        <v>11</v>
      </c>
      <c r="B14" s="15">
        <v>1183</v>
      </c>
      <c r="C14" s="16">
        <v>15</v>
      </c>
      <c r="D14" s="16">
        <v>11</v>
      </c>
      <c r="E14" s="17">
        <f t="shared" si="0"/>
        <v>1187</v>
      </c>
      <c r="F14" s="26">
        <v>67600</v>
      </c>
      <c r="G14" s="19"/>
    </row>
    <row r="15" spans="1:7" s="14" customFormat="1" ht="15.75" customHeight="1">
      <c r="A15" s="20" t="s">
        <v>18</v>
      </c>
      <c r="B15" s="20">
        <v>255</v>
      </c>
      <c r="C15" s="21">
        <v>3</v>
      </c>
      <c r="D15" s="21">
        <v>3</v>
      </c>
      <c r="E15" s="22">
        <f t="shared" si="0"/>
        <v>255</v>
      </c>
      <c r="F15" s="25">
        <v>14500</v>
      </c>
      <c r="G15" s="27"/>
    </row>
    <row r="16" spans="1:7" s="14" customFormat="1" ht="15.75" customHeight="1">
      <c r="A16" s="15" t="s">
        <v>19</v>
      </c>
      <c r="B16" s="15">
        <v>443</v>
      </c>
      <c r="C16" s="16">
        <v>7</v>
      </c>
      <c r="D16" s="16">
        <v>5</v>
      </c>
      <c r="E16" s="17">
        <f t="shared" si="0"/>
        <v>445</v>
      </c>
      <c r="F16" s="25">
        <v>26150</v>
      </c>
      <c r="G16" s="28"/>
    </row>
    <row r="17" spans="1:7" s="23" customFormat="1" ht="15.75" customHeight="1">
      <c r="A17" s="15" t="s">
        <v>21</v>
      </c>
      <c r="B17" s="15">
        <v>766</v>
      </c>
      <c r="C17" s="16">
        <v>14</v>
      </c>
      <c r="D17" s="16">
        <v>5</v>
      </c>
      <c r="E17" s="17">
        <f t="shared" si="0"/>
        <v>775</v>
      </c>
      <c r="F17" s="26">
        <v>43650</v>
      </c>
      <c r="G17" s="19"/>
    </row>
    <row r="18" spans="1:7" s="23" customFormat="1" ht="15.75" customHeight="1">
      <c r="A18" s="15" t="s">
        <v>14</v>
      </c>
      <c r="B18" s="15">
        <v>886</v>
      </c>
      <c r="C18" s="16">
        <v>13</v>
      </c>
      <c r="D18" s="16">
        <v>9</v>
      </c>
      <c r="E18" s="17">
        <f>B18+C18-D18</f>
        <v>890</v>
      </c>
      <c r="F18" s="26">
        <v>50050</v>
      </c>
      <c r="G18" s="19"/>
    </row>
    <row r="19" spans="1:7" s="14" customFormat="1" ht="15.75" customHeight="1">
      <c r="A19" s="20" t="s">
        <v>24</v>
      </c>
      <c r="B19" s="20">
        <v>361</v>
      </c>
      <c r="C19" s="21">
        <v>5</v>
      </c>
      <c r="D19" s="21">
        <v>5</v>
      </c>
      <c r="E19" s="22">
        <f t="shared" ref="E19:E21" si="1">B19+C19-D19</f>
        <v>361</v>
      </c>
      <c r="F19" s="25">
        <v>21750</v>
      </c>
      <c r="G19" s="27"/>
    </row>
    <row r="20" spans="1:7" s="14" customFormat="1" ht="15.75" customHeight="1">
      <c r="A20" s="20" t="s">
        <v>25</v>
      </c>
      <c r="B20" s="20">
        <v>872</v>
      </c>
      <c r="C20" s="21">
        <v>12</v>
      </c>
      <c r="D20" s="21">
        <v>4</v>
      </c>
      <c r="E20" s="22">
        <f t="shared" si="1"/>
        <v>880</v>
      </c>
      <c r="F20" s="29">
        <v>49050</v>
      </c>
      <c r="G20" s="27"/>
    </row>
    <row r="21" spans="1:7" s="23" customFormat="1" ht="15.75" customHeight="1">
      <c r="A21" s="15" t="s">
        <v>22</v>
      </c>
      <c r="B21" s="15">
        <v>561</v>
      </c>
      <c r="C21" s="16">
        <v>13</v>
      </c>
      <c r="D21" s="16">
        <v>7</v>
      </c>
      <c r="E21" s="17">
        <f t="shared" si="1"/>
        <v>567</v>
      </c>
      <c r="F21" s="26">
        <v>33400</v>
      </c>
      <c r="G21" s="19"/>
    </row>
    <row r="22" spans="1:7" ht="18.75" customHeight="1">
      <c r="A22" s="9" t="s">
        <v>26</v>
      </c>
      <c r="B22" s="10">
        <f>SUM(B7:B21)</f>
        <v>9816</v>
      </c>
      <c r="C22" s="10">
        <f>SUM(C7:C21)</f>
        <v>121</v>
      </c>
      <c r="D22" s="10">
        <f>SUM(D7:D21)</f>
        <v>95</v>
      </c>
      <c r="E22" s="10">
        <f>SUM(E7:E21)</f>
        <v>9842</v>
      </c>
      <c r="F22" s="10">
        <f>SUM(F7:F21)</f>
        <v>565150</v>
      </c>
      <c r="G22" s="11"/>
    </row>
    <row r="23" spans="1:7" ht="28.5" customHeight="1">
      <c r="A23" s="1" t="s">
        <v>27</v>
      </c>
      <c r="B23" s="12" t="s">
        <v>28</v>
      </c>
      <c r="D23" s="13" t="s">
        <v>29</v>
      </c>
    </row>
    <row r="24" spans="1:7" ht="18" customHeight="1"/>
    <row r="26" spans="1:7" ht="22.5" customHeight="1"/>
    <row r="27" spans="1:7" ht="27.75" customHeight="1"/>
    <row r="44" spans="1:4">
      <c r="A44" s="2"/>
      <c r="B44" s="2"/>
      <c r="C44" s="2"/>
      <c r="D44" s="2"/>
    </row>
    <row r="45" spans="1:4">
      <c r="A45" s="2"/>
      <c r="B45" s="2"/>
      <c r="C45" s="2"/>
      <c r="D45" s="2"/>
    </row>
    <row r="46" spans="1:4">
      <c r="A46" s="2"/>
      <c r="B46" s="2"/>
      <c r="C46" s="2"/>
      <c r="D46" s="2"/>
    </row>
    <row r="47" spans="1:4">
      <c r="A47" s="2"/>
      <c r="B47" s="2"/>
      <c r="C47" s="2"/>
      <c r="D47" s="2"/>
    </row>
    <row r="48" spans="1:4">
      <c r="A48" s="2"/>
      <c r="B48" s="2"/>
      <c r="C48" s="2"/>
      <c r="D48" s="2"/>
    </row>
  </sheetData>
  <sortState ref="A8:F21">
    <sortCondition ref="A8:A21"/>
  </sortState>
  <mergeCells count="8">
    <mergeCell ref="A2:G2"/>
    <mergeCell ref="A3:G3"/>
    <mergeCell ref="C4:D4"/>
    <mergeCell ref="E4:F4"/>
    <mergeCell ref="E5:F5"/>
    <mergeCell ref="A4:A6"/>
    <mergeCell ref="B5:B6"/>
    <mergeCell ref="G4:G6"/>
  </mergeCells>
  <phoneticPr fontId="13" type="noConversion"/>
  <pageMargins left="0.70866141732283505" right="0.44" top="0.74" bottom="0.7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Administrator</cp:lastModifiedBy>
  <cp:lastPrinted>2022-07-21T00:51:26Z</cp:lastPrinted>
  <dcterms:created xsi:type="dcterms:W3CDTF">2019-11-11T03:54:00Z</dcterms:created>
  <dcterms:modified xsi:type="dcterms:W3CDTF">2022-10-25T09:45:19Z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809A557A609145938F44762C0A582FC7</vt:lpwstr>
  </property>
  <property fmtid="{D5CDD505-2E9C-101B-9397-08002B2CF9AE}" pid="3" name="KSOProductBuildVer">
    <vt:lpwstr>2052-11.1.0.11365</vt:lpwstr>
  </property>
</Properties>
</file>